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 and Settings\Рабочий стол\2 CHORAK XARIDLARI\"/>
    </mc:Choice>
  </mc:AlternateContent>
  <xr:revisionPtr revIDLastSave="0" documentId="8_{B5F14CE4-F981-41D0-B8E0-7FC6B4AA34D9}" xr6:coauthVersionLast="45" xr6:coauthVersionMax="45" xr10:uidLastSave="{00000000-0000-0000-0000-000000000000}"/>
  <bookViews>
    <workbookView xWindow="-28920" yWindow="-2070" windowWidth="29040" windowHeight="15840" xr2:uid="{E201ACB8-E9C0-4A0B-9B28-847CACC9AD5B}"/>
  </bookViews>
  <sheets>
    <sheet name="Рус" sheetId="2" r:id="rId1"/>
    <sheet name="Ўз" sheetId="1" r:id="rId2"/>
    <sheet name="ENG" sheetId="3" r:id="rId3"/>
  </sheets>
  <definedNames>
    <definedName name="_Hlk109510007" localSheetId="2">ENG!#REF!</definedName>
    <definedName name="_Hlk109510007" localSheetId="0">Рус!#REF!</definedName>
    <definedName name="_Hlk109510007" localSheetId="1">Ўз!#REF!</definedName>
    <definedName name="_Hlk111836670" localSheetId="2">ENG!#REF!</definedName>
    <definedName name="_Hlk111836670" localSheetId="0">Рус!#REF!</definedName>
    <definedName name="_Hlk111836670" localSheetId="1">Ўз!#REF!</definedName>
    <definedName name="_Hlk111907451" localSheetId="2">ENG!#REF!</definedName>
    <definedName name="_Hlk111907451" localSheetId="0">Рус!#REF!</definedName>
    <definedName name="_Hlk111907451" localSheetId="1">Ўз!#REF!</definedName>
    <definedName name="_xlnm._FilterDatabase" localSheetId="2" hidden="1">ENG!$A$4:$N$36</definedName>
    <definedName name="_xlnm._FilterDatabase" localSheetId="0" hidden="1">Рус!$A$4:$O$36</definedName>
    <definedName name="_xlnm._FilterDatabase" localSheetId="1" hidden="1">Ўз!$A$4:$O$36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6" i="3" l="1"/>
  <c r="A42" i="3"/>
  <c r="A39" i="3"/>
  <c r="A43" i="3" s="1"/>
  <c r="A38" i="3"/>
  <c r="M46" i="1"/>
  <c r="A38" i="1"/>
  <c r="A42" i="1" s="1"/>
  <c r="M46" i="2"/>
  <c r="A41" i="2"/>
  <c r="A45" i="2" s="1"/>
  <c r="A40" i="2"/>
  <c r="A44" i="2" s="1"/>
  <c r="A39" i="2"/>
  <c r="A43" i="2"/>
  <c r="A42" i="2"/>
  <c r="A38" i="2"/>
  <c r="A40" i="3" l="1"/>
  <c r="A39" i="1"/>
  <c r="E4" i="3"/>
  <c r="F4" i="3" s="1"/>
  <c r="G4" i="3" s="1"/>
  <c r="H4" i="3" s="1"/>
  <c r="I4" i="3" s="1"/>
  <c r="J4" i="3" s="1"/>
  <c r="K4" i="3" s="1"/>
  <c r="L4" i="3" s="1"/>
  <c r="M4" i="3" s="1"/>
  <c r="E4" i="1"/>
  <c r="F4" i="1" s="1"/>
  <c r="G4" i="1" s="1"/>
  <c r="H4" i="1" s="1"/>
  <c r="I4" i="1" s="1"/>
  <c r="F4" i="2"/>
  <c r="G4" i="2" s="1"/>
  <c r="H4" i="2" s="1"/>
  <c r="I4" i="2" s="1"/>
  <c r="E4" i="2"/>
  <c r="A41" i="3" l="1"/>
  <c r="A45" i="3" s="1"/>
  <c r="A44" i="3"/>
  <c r="A40" i="1"/>
  <c r="A43" i="1"/>
  <c r="J4" i="1"/>
  <c r="K4" i="1" s="1"/>
  <c r="L4" i="1" s="1"/>
  <c r="M4" i="1" s="1"/>
  <c r="J4" i="2"/>
  <c r="K4" i="2" s="1"/>
  <c r="L4" i="2" s="1"/>
  <c r="M4" i="2" s="1"/>
  <c r="A41" i="1" l="1"/>
  <c r="A45" i="1" s="1"/>
  <c r="A44" i="1"/>
  <c r="M35" i="2"/>
  <c r="M35" i="3" l="1"/>
  <c r="M35" i="1"/>
  <c r="A6" i="3" l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</calcChain>
</file>

<file path=xl/sharedStrings.xml><?xml version="1.0" encoding="utf-8"?>
<sst xmlns="http://schemas.openxmlformats.org/spreadsheetml/2006/main" count="1158" uniqueCount="304">
  <si>
    <t>№</t>
  </si>
  <si>
    <t>Наименование (товар, работа, услуга)</t>
  </si>
  <si>
    <t>Категория</t>
  </si>
  <si>
    <t>Номер лота</t>
  </si>
  <si>
    <t>Источник финансирования</t>
  </si>
  <si>
    <t>Срок поставки (день, рабочий день или сутки)</t>
  </si>
  <si>
    <t>Основание для прямой закупки</t>
  </si>
  <si>
    <t>Сумма контракта</t>
  </si>
  <si>
    <t>Суммарная информация за период, в котором данные публикуются:</t>
  </si>
  <si>
    <t>Итого за прошедший период отчетного года:</t>
  </si>
  <si>
    <t>Supplier STIR Number</t>
  </si>
  <si>
    <t>Name (goods, work, service)</t>
  </si>
  <si>
    <t>Category</t>
  </si>
  <si>
    <t>Lot Number</t>
  </si>
  <si>
    <t>Source of Financing</t>
  </si>
  <si>
    <t>Delivery Period (day, working day or hours)</t>
  </si>
  <si>
    <t>Basis for Direct Purchase</t>
  </si>
  <si>
    <t>Contract Amount</t>
  </si>
  <si>
    <t>Summary information for the period during which the data is published:</t>
  </si>
  <si>
    <t>Total for the past period of the reporting year:</t>
  </si>
  <si>
    <t>Own funds</t>
  </si>
  <si>
    <t>Buyurtmachi STIR raqami</t>
  </si>
  <si>
    <t>Predmeti (mahsulot, ish, xizmat)</t>
  </si>
  <si>
    <t>Kategoriyasi</t>
  </si>
  <si>
    <t>Lot raqami</t>
  </si>
  <si>
    <t>Moliya­lashtirish manbai</t>
  </si>
  <si>
    <t>Yetkazib berish muddati (kun, ish kuni yoki sutka)</t>
  </si>
  <si>
    <t>Toʻgʻridan-toʻgʻri xarid amalga oshirish asosi</t>
  </si>
  <si>
    <t>Shartnoma qiymati</t>
  </si>
  <si>
    <t>T/r</t>
  </si>
  <si>
    <t>Maʼlumotlar eʼlon qilinayotgan davr boʻyicha jami:</t>
  </si>
  <si>
    <t>Hisobot yilining oʻtgan davri boʻyicha jami:</t>
  </si>
  <si>
    <t>Номер заказчика СТИР</t>
  </si>
  <si>
    <t>Номер  контракта</t>
  </si>
  <si>
    <t>Дата контракта</t>
  </si>
  <si>
    <t>Shartnoma  sanasi</t>
  </si>
  <si>
    <t xml:space="preserve">Shartnoma raqami </t>
  </si>
  <si>
    <t>Yetkazib beruvchi  STIR raqami</t>
  </si>
  <si>
    <t xml:space="preserve">Yetkazib beruvchi nomi </t>
  </si>
  <si>
    <t>Номер СТИР поставщика</t>
  </si>
  <si>
    <t>Наименование  поставщика</t>
  </si>
  <si>
    <t>Supplier name</t>
  </si>
  <si>
    <t>Supplier's STIR number</t>
  </si>
  <si>
    <t>Contract number</t>
  </si>
  <si>
    <t>Contract date</t>
  </si>
  <si>
    <t>Средства моющие для туалетов и ванных комнат</t>
  </si>
  <si>
    <t>Услуга по технической поддержке информационных технологий</t>
  </si>
  <si>
    <t>Услуга по приобретению лицензии на программное обеспечение</t>
  </si>
  <si>
    <t>Услуга по применению технологии IP-телефонии</t>
  </si>
  <si>
    <t>Услуга по повышению профессиональной квалификации</t>
  </si>
  <si>
    <t>Услуга консульская</t>
  </si>
  <si>
    <t>Услуга по организации горячего питания</t>
  </si>
  <si>
    <t>Гостиничные услуги</t>
  </si>
  <si>
    <t>Гидрометеорологические услуги</t>
  </si>
  <si>
    <t>Услуга по вывозу мусора</t>
  </si>
  <si>
    <t>Услуга по бронированию авиабилетов</t>
  </si>
  <si>
    <t>Услуга по страхованию гражданской ответственности владельцев автотранспортных средств</t>
  </si>
  <si>
    <t>Услуга по продаже билетов на железнодорожный транспорт</t>
  </si>
  <si>
    <t>Услуга по техническому обслуживанию, сопровождению программного обеспечения</t>
  </si>
  <si>
    <t>Ежемесячная абонентская плата за использование Единой межведомственной электронной системы исполнительской дисциплины «Ijro.gov.uz»</t>
  </si>
  <si>
    <t>Услуга инженерных коллекторов</t>
  </si>
  <si>
    <t>Услуга организации курсов по обучению и повышению квалификации по делопроизводству на узбекском языке</t>
  </si>
  <si>
    <t>261201154400184</t>
  </si>
  <si>
    <t>261200864400178</t>
  </si>
  <si>
    <t>261200864400177</t>
  </si>
  <si>
    <t>261201104400174</t>
  </si>
  <si>
    <t>261200864398836</t>
  </si>
  <si>
    <t>261200914398084</t>
  </si>
  <si>
    <t>261201014396111</t>
  </si>
  <si>
    <t>261201014396109</t>
  </si>
  <si>
    <t>261201014396107</t>
  </si>
  <si>
    <t>261201014396102</t>
  </si>
  <si>
    <t>261201014396101</t>
  </si>
  <si>
    <t>261201014396098</t>
  </si>
  <si>
    <t>261201014396094</t>
  </si>
  <si>
    <t>261201014393666</t>
  </si>
  <si>
    <t>261201014393664</t>
  </si>
  <si>
    <t>261201014393662</t>
  </si>
  <si>
    <t>261201014393660</t>
  </si>
  <si>
    <t>261200864391553</t>
  </si>
  <si>
    <t>261200914391050</t>
  </si>
  <si>
    <t>261200924391042</t>
  </si>
  <si>
    <t>261200924391038</t>
  </si>
  <si>
    <t>261200914391035</t>
  </si>
  <si>
    <t>261200924385178</t>
  </si>
  <si>
    <t>261200864385087</t>
  </si>
  <si>
    <t>261200924378726</t>
  </si>
  <si>
    <t>261200864378725</t>
  </si>
  <si>
    <t>261200864374297</t>
  </si>
  <si>
    <t>261200924374294</t>
  </si>
  <si>
    <t>261200924374291</t>
  </si>
  <si>
    <t>261200864374283</t>
  </si>
  <si>
    <t>"CARAVAN LOGIMPEX" MAS'ULIYATI CHEKLANGAN JAMIYAT</t>
  </si>
  <si>
    <t>Янги технологиялар илмий-ахборот маркази ДУК</t>
  </si>
  <si>
    <t>"BUZTON" MAS'ULIYATI CHEKLANGAN JAMIYAT</t>
  </si>
  <si>
    <t>"O‘ZBEKISTON RESPUBLIKASI ADLIYA VAZIRLIGI HUZURIDAGI YURIDIK KADRLARNI QAYTA TAYYORLASH VA MALAKASINI OSHIRISH INSTITUTI" DAVLAT MUASSASASI</t>
  </si>
  <si>
    <t>O'ZBEKISTON RESPUBLIKASI MOLIYA VAZIRLIGI</t>
  </si>
  <si>
    <t>"BELLISSIMO GROUP" MAS`ULIYATI CHEKLANGAN JAMIYAT</t>
  </si>
  <si>
    <t>"VELVET HORECA GROUP" MAS'ULIYATI CHEKLANGAN JAMIYAT</t>
  </si>
  <si>
    <t>"NATIONAL THE REST" MAS'ULIYATI CHEKLANGAN JAMIYAT</t>
  </si>
  <si>
    <t>"GIJDUVON LABZAK" MAS'ULIYATI CHEKLANGAN JAMIYAT</t>
  </si>
  <si>
    <t>"PREMIUM RESTAURANT LUX" MAS'ULIYATI CHEKLANGAN JAMIYAT</t>
  </si>
  <si>
    <t>"GOURMET RESTAURANT" MAS'ULIYATI CHEKLANGAN JAMIYAT</t>
  </si>
  <si>
    <t>"NEW FAYZ" MAS'ULIYATI CHEKLANGAN JAMIYAT</t>
  </si>
  <si>
    <t>"AYSEL-INVEST" MAS'ULIYATI CHEKLANGAN JAMIYAT</t>
  </si>
  <si>
    <t>"YANIS CPH" MAS`ULIYATI CHEKLANGAN JAMIYAT</t>
  </si>
  <si>
    <t>"INTERHOTEL" MAS'ULIYATI CHEKLANGAN JAMIYAT</t>
  </si>
  <si>
    <t>"POYTAXT QURILISH VA XIZMAT" MAS'ULIYATI CHEKLANGAN JAMIYAT</t>
  </si>
  <si>
    <t>Центр гидрометеорологической службы при Министерстве по чрезвычайным ситуациям Республики Узбекистан (Узгидромет)</t>
  </si>
  <si>
    <t>"TOSHKENT SHAHAR HOKIMLIGI HUZURIDAGI MAXSUSTRANS ISHLAB CHIQARISH BOSHQARMASI" DAVLAT UNITAR KORXONASI</t>
  </si>
  <si>
    <t>"FLY MARAKAND TRAVEL" MAS`ULIYATI CHEKLANGAN JAMIYAT</t>
  </si>
  <si>
    <t>"REAL AVIA BUSINESS" MAS'ULIYATI CHEKLANGAN JAMIYAT</t>
  </si>
  <si>
    <t>"APEX  INSURANCE" AKSIYADORLIK JAMIYATI</t>
  </si>
  <si>
    <t>Ўзтемирйўлйўловчи очик акциядорлик жамияти</t>
  </si>
  <si>
    <t>ООО Единый интегратор по созданию и поддержке государственных информационных систем UZINFOCOM</t>
  </si>
  <si>
    <t>"TEMIRYO‘LEKSPRESS" AKSIYADORLIK JAMIYATI</t>
  </si>
  <si>
    <t>ООО UNICON-SOFT</t>
  </si>
  <si>
    <t>TOSHKENT YER OSTI UMUM.O`TISH MUHANDIS.KOLLEKTORLAR BOSHQARM</t>
  </si>
  <si>
    <t>"UZBEKISTAN AIRWAYS" AKSIYADORLIK JAMIYATI</t>
  </si>
  <si>
    <t>Алишер Навоий номидаги Тошкент давлат ўзбек тили ва адабиёти университети хузуридаги Давлат тилида иш юритиш асосларини ўкитиш ва малака ошириш маркази</t>
  </si>
  <si>
    <t>306778736</t>
  </si>
  <si>
    <t>201589463</t>
  </si>
  <si>
    <t>200985050</t>
  </si>
  <si>
    <t>201122919</t>
  </si>
  <si>
    <t>303198108</t>
  </si>
  <si>
    <t>306939448</t>
  </si>
  <si>
    <t>311041061</t>
  </si>
  <si>
    <t>311808252</t>
  </si>
  <si>
    <t>305795012</t>
  </si>
  <si>
    <t>304997798</t>
  </si>
  <si>
    <t>311308448</t>
  </si>
  <si>
    <t>204126324</t>
  </si>
  <si>
    <t>302790314</t>
  </si>
  <si>
    <t>306533130</t>
  </si>
  <si>
    <t>302248979</t>
  </si>
  <si>
    <t>201059022</t>
  </si>
  <si>
    <t>200903001</t>
  </si>
  <si>
    <t>310153334</t>
  </si>
  <si>
    <t>301859005</t>
  </si>
  <si>
    <t>305684696</t>
  </si>
  <si>
    <t>202472894</t>
  </si>
  <si>
    <t>204118319</t>
  </si>
  <si>
    <t>310921201</t>
  </si>
  <si>
    <t>305109680</t>
  </si>
  <si>
    <t>306628114</t>
  </si>
  <si>
    <t>307387233</t>
  </si>
  <si>
    <t>ЗРУ-684, 51¹-статья</t>
  </si>
  <si>
    <t xml:space="preserve">Прямые договора (ЗРУ-684, Ст-71, пункт-21, част-1,)
</t>
  </si>
  <si>
    <t xml:space="preserve">Прямые договора (ЗРУ-684, Ст-71, пункт-6, част-1,)
</t>
  </si>
  <si>
    <t xml:space="preserve">Прямые договора (ЗРУ-684, Ст-71, пункт-16, част-1,)
</t>
  </si>
  <si>
    <t xml:space="preserve">Прямые договора (ЗРУ-684, Ст-71, пункт-7, част-1,)
</t>
  </si>
  <si>
    <t>10</t>
  </si>
  <si>
    <t>121/2026-3</t>
  </si>
  <si>
    <t>120/2026-3</t>
  </si>
  <si>
    <t>1958665624</t>
  </si>
  <si>
    <t>01232/26</t>
  </si>
  <si>
    <t>150/1</t>
  </si>
  <si>
    <t>2</t>
  </si>
  <si>
    <t>1</t>
  </si>
  <si>
    <t>87</t>
  </si>
  <si>
    <t>23-01/26</t>
  </si>
  <si>
    <t>1/26</t>
  </si>
  <si>
    <t>02-К</t>
  </si>
  <si>
    <t>23/01</t>
  </si>
  <si>
    <t>AS 49</t>
  </si>
  <si>
    <t>C P -09/26</t>
  </si>
  <si>
    <t>IHT2026-027</t>
  </si>
  <si>
    <t>185/2026</t>
  </si>
  <si>
    <t>02-05/2026</t>
  </si>
  <si>
    <t>26277/101346597311</t>
  </si>
  <si>
    <t>108/26</t>
  </si>
  <si>
    <t>006/К</t>
  </si>
  <si>
    <t>0288/1001/1/00028</t>
  </si>
  <si>
    <t>4111-3060</t>
  </si>
  <si>
    <t>l/316-hrm-2026</t>
  </si>
  <si>
    <t>TYE-172-002</t>
  </si>
  <si>
    <t xml:space="preserve">5121-2026/IJRO </t>
  </si>
  <si>
    <t>36</t>
  </si>
  <si>
    <t>4111-3007</t>
  </si>
  <si>
    <t>l/2026-Tosh</t>
  </si>
  <si>
    <t>25.03.2026</t>
  </si>
  <si>
    <t>17.03.2026</t>
  </si>
  <si>
    <t>14.03.2026</t>
  </si>
  <si>
    <t>06.03.2026</t>
  </si>
  <si>
    <t>26.02.2026</t>
  </si>
  <si>
    <t>23.02.2026</t>
  </si>
  <si>
    <t>21.02.2026</t>
  </si>
  <si>
    <t>09.02.2026</t>
  </si>
  <si>
    <t>07.02.2026</t>
  </si>
  <si>
    <t>24.01.2026</t>
  </si>
  <si>
    <t>17.01.2026</t>
  </si>
  <si>
    <t>Ҳисоб фактура</t>
  </si>
  <si>
    <t>Собственные средства</t>
  </si>
  <si>
    <t>Единственный поставщик</t>
  </si>
  <si>
    <t>Hammom va hojatxonani tozalash vositalari</t>
  </si>
  <si>
    <t>IT texnik yordam xizmati</t>
  </si>
  <si>
    <t>Dasturiy ta'minotni litsenziyalash xizmati</t>
  </si>
  <si>
    <t>IP telefoniya texnologiyasi xizmati</t>
  </si>
  <si>
    <t>Professional rivojlanish xizmati</t>
  </si>
  <si>
    <t>Konsullik xizmati</t>
  </si>
  <si>
    <t>Ovqatlanish xizmati</t>
  </si>
  <si>
    <t>Mehmonxona xizmatlari</t>
  </si>
  <si>
    <t>Gidrometeorologiya xizmatlari</t>
  </si>
  <si>
    <t>Chiqindilarni olib tashlash xizmati</t>
  </si>
  <si>
    <t>Avia chiptalarni bron qilish xizmati</t>
  </si>
  <si>
    <t>Temir yo'l chiptalarini sotish xizmati</t>
  </si>
  <si>
    <t>Avtotransport vositalari egalarining fuqarolik javobgarligini sug'urta qilish xizmati</t>
  </si>
  <si>
    <t>Dasturiy ta'minotga texnik xizmat ko'rsatish va qo'llab-quvvatlash xizmatlari</t>
  </si>
  <si>
    <t>Ijro.gov.uz Ijro intizomi yagona idoralararo elektron tizimidan foydalanganlik uchun oylik abonent to‘lovi</t>
  </si>
  <si>
    <t>Muhandislik kollektor xizmati</t>
  </si>
  <si>
    <t>O'zbek tilida ofis boshqaruvi bo'yicha o'qitish va malaka oshirish kurslari.</t>
  </si>
  <si>
    <t>Oʻzbekiston Respublikasi Davlat xaridlari toʻgʻrisidagi Qonunning 51¹-moddasi</t>
  </si>
  <si>
    <t>Yagona yetkazib bnruvchi</t>
  </si>
  <si>
    <t>Oʻzbekiston Respublikasi Davlat xaridlari toʻgʻrisidagi Qonun</t>
  </si>
  <si>
    <t>Toilet and bathroom cleaning products</t>
  </si>
  <si>
    <t>IT technical support service</t>
  </si>
  <si>
    <t>Software licensing service</t>
  </si>
  <si>
    <t>IP telephony technology application service</t>
  </si>
  <si>
    <t>Professional development service</t>
  </si>
  <si>
    <t>Consular Service</t>
  </si>
  <si>
    <t>Hot Meal Service</t>
  </si>
  <si>
    <t>Hotel services</t>
  </si>
  <si>
    <t>Hydrometeorological services</t>
  </si>
  <si>
    <t>Waste removal service</t>
  </si>
  <si>
    <t>Airline booking service</t>
  </si>
  <si>
    <t>Vehicle liability insurance service</t>
  </si>
  <si>
    <t>Rail Ticket Sales Service</t>
  </si>
  <si>
    <t>Software Maintenance and Support Service</t>
  </si>
  <si>
    <t>Monthly Subscription Fee for Using the Unified Interdepartmental Electronic System of Enforcement Discipline "Ijro.gov.uz"</t>
  </si>
  <si>
    <t>Engineering collector service</t>
  </si>
  <si>
    <t>Railway ticket sales service</t>
  </si>
  <si>
    <t>Airline reservation service</t>
  </si>
  <si>
    <t>Organization of training and professional development courses in office work in the Uzbek language</t>
  </si>
  <si>
    <t>Article 51¹ of the Law of the Republic of Uzbekistan "On Public Procurement"</t>
  </si>
  <si>
    <t>Sole supplier</t>
  </si>
  <si>
    <t>Law of the Republic of Uzbekistan on Public Procurement</t>
  </si>
  <si>
    <t>Toʻgʻridan-toʻgʻri shartnomalar boʻyicha 2026-yil 1-chorakda amalga oshiriladigan davlat xaridlari toʻgʻrisidagi maʼlumotlar</t>
  </si>
  <si>
    <t>Information on public procurement under direct contracts in the first quarter of 2026.</t>
  </si>
  <si>
    <t>Информация о государственных закупках по прямым контрактам в первом квартале 2026 года.</t>
  </si>
  <si>
    <t>Киберхавфсизлик маркази ДУК</t>
  </si>
  <si>
    <t>"O‘ZBEKISTON RESPUBLIKASI TASHQI ISHLAR VAZIRLIGI HUZURIDAGI DIPLOMATIK SERVIS XIZMATI" DAVLAT MUASSASASI</t>
  </si>
  <si>
    <t>TOO "BUSINESSFIRST"</t>
  </si>
  <si>
    <t>"""SQB INSURANCE" SUG`URTA KOMPANIYASI"" AKSIYADORLIK JAMIYATI</t>
  </si>
  <si>
    <t>АКЦИОНЕРНОЕ ОБЩЕСТВО "O`ZAGROSUG`URTA"</t>
  </si>
  <si>
    <t>305907639</t>
  </si>
  <si>
    <t>201059354</t>
  </si>
  <si>
    <t>250740000431</t>
  </si>
  <si>
    <t>305880294</t>
  </si>
  <si>
    <t>201042345</t>
  </si>
  <si>
    <t>Предоставление консультативных услуг или экспертного заключения по вопросам информационных технологий, связанных с системами информационных технологий и программным обеспечением</t>
  </si>
  <si>
    <t>Услуги в области административного, хозяйственного и прочего вспомогательного обслуживания</t>
  </si>
  <si>
    <t>Услуги издательские</t>
  </si>
  <si>
    <t>Продукты программные и услуги по разработке программного обеспечения; консультационные и аналогичные услуги в области информационных технологий</t>
  </si>
  <si>
    <t>Услуга обязательного страхования гражданской ответственности работодателя (ОСГОР)</t>
  </si>
  <si>
    <t>Услуги по страхованию, перестрахованию и негосударственному пенсионному обеспечению, кроме обязательного социального обеспечения</t>
  </si>
  <si>
    <t>Услуги в области государственного управления и обеспечения военной безопасности, услуги в области обязательного социального обеспечения</t>
  </si>
  <si>
    <t>261200914405587</t>
  </si>
  <si>
    <t>261200864405582</t>
  </si>
  <si>
    <t>261200914405569</t>
  </si>
  <si>
    <t>261200654411375</t>
  </si>
  <si>
    <t>261200864411362</t>
  </si>
  <si>
    <t>261200864411359</t>
  </si>
  <si>
    <t>261200914407842</t>
  </si>
  <si>
    <t xml:space="preserve">Прямые договора (Решение правительства)
</t>
  </si>
  <si>
    <t>0288/1001/1/00061</t>
  </si>
  <si>
    <t>570-TZ</t>
  </si>
  <si>
    <t>000838</t>
  </si>
  <si>
    <t>RES2026EXPO/0904/109</t>
  </si>
  <si>
    <t>250/2026-3</t>
  </si>
  <si>
    <t>251/2026-3</t>
  </si>
  <si>
    <t>PSU 00/10/127-2026</t>
  </si>
  <si>
    <t>10-13/0581100000001</t>
  </si>
  <si>
    <t>16.04.2026</t>
  </si>
  <si>
    <t>07.05.2026</t>
  </si>
  <si>
    <t>21.04.2026</t>
  </si>
  <si>
    <t>09.06.2026</t>
  </si>
  <si>
    <t>26 667,00</t>
  </si>
  <si>
    <t>Sug‘urta, qayta sug‘urta qilish va majburiy ijtimoiy ta’minotdan tashqari nodavlat pensiya ta’minoti xizmatlari</t>
  </si>
  <si>
    <t>Dasturiy mahsulotlar va dasturiy ta’minotni ishlab chiqish bo‘yicha xizmatlar; axborot texnologiyalari sohasidagi konsalting va shunga o‘xshash xizmatlar</t>
  </si>
  <si>
    <t>Davlat boshqaruvi va harbiy xavfsizlikni ta’minlash sohasidagi xizmatlar, majburiy ijtimoiy ta’minot sohasidagi xizmatlar</t>
  </si>
  <si>
    <t>Ma’muriy, xo‘jalik va boshqa yordamchi xizmatlar sohasidagi xizmatlar</t>
  </si>
  <si>
    <t>Nashriyot xizmatlari</t>
  </si>
  <si>
    <t>Avtotransport vositalari egalarining fuqarolik javobgarligini sug‘urtalash xizmati</t>
  </si>
  <si>
    <t>Ish beruvchining fuqarolik javobgarligini majburiy sug‘urta qilish xizmati (OСGOR)</t>
  </si>
  <si>
    <t>Axborot texnologiyalari tizimlari va dasturiy ta’minot bilan bog‘liq axborot texnologiyalari masalalari bo‘yicha maslahat xizmatlari yoki ekspert xulosalarini taqdim etish</t>
  </si>
  <si>
    <r>
      <rPr>
        <b/>
        <sz val="20"/>
        <color theme="1"/>
        <rFont val="Times New Roman"/>
        <family val="1"/>
        <charset val="204"/>
      </rPr>
      <t>2-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20"/>
        <color theme="1"/>
        <rFont val="Times New Roman"/>
        <family val="1"/>
        <charset val="204"/>
      </rPr>
      <t>CHORAK</t>
    </r>
  </si>
  <si>
    <t>2-КВАРТАЛ</t>
  </si>
  <si>
    <t>Ўз маблағлари</t>
  </si>
  <si>
    <t>“To‘g‘ridan-to‘g‘ri shartnomalar (O‘RQ-684, 71-modda, 6-band, 1-qism)”</t>
  </si>
  <si>
    <t xml:space="preserve">“To‘g‘ridan-to‘g‘ri shartnomalar (O‘RQ-684-sonli Qonun, 71-modda, 6-band, 1-qism)”
</t>
  </si>
  <si>
    <t xml:space="preserve">“To‘g‘ridan-to‘g‘ri shartnomalar (Hukumat qarori)”
</t>
  </si>
  <si>
    <t xml:space="preserve">“To‘g‘ridan-to‘g‘ri shartnomalar (O‘RQ-684, 71-modda, 6-band, 1-qism)”
</t>
  </si>
  <si>
    <t>Motor vehicle owners’ civil liability insurance services</t>
  </si>
  <si>
    <t>Provision of consulting services or expert opinions on information technology matters related to information technology systems and software</t>
  </si>
  <si>
    <t>Consular services</t>
  </si>
  <si>
    <t>Administrative, business and other support services</t>
  </si>
  <si>
    <t>Publishing services</t>
  </si>
  <si>
    <t>Software products and software development services; consulting and related services in the field of information technology</t>
  </si>
  <si>
    <t>Compulsory civil liability insurance services for employers (OSGOR)</t>
  </si>
  <si>
    <r>
      <rPr>
        <b/>
        <sz val="20"/>
        <color theme="1"/>
        <rFont val="Times New Roman"/>
        <family val="1"/>
        <charset val="204"/>
      </rPr>
      <t>2-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20"/>
        <color theme="1"/>
        <rFont val="Times New Roman"/>
        <family val="1"/>
        <charset val="204"/>
      </rPr>
      <t>QUARTER</t>
    </r>
  </si>
  <si>
    <t>Insurance, reinsurance and non-government pension provision services, except for compulsory social security</t>
  </si>
  <si>
    <t>Services in the field of public administration and military security, and compulsory social security services</t>
  </si>
  <si>
    <t>“Direct contracts (Law No. O‘RQ-684, Article 71, Paragraph 6, Part 1)”</t>
  </si>
  <si>
    <t xml:space="preserve">“Direct contracts (Government resolution)”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</si>
</sst>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FF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4" fontId="1" fillId="3" borderId="2" xfId="1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4" fontId="2" fillId="0" borderId="0" xfId="0" applyNumberFormat="1" applyFont="1"/>
    <xf numFmtId="1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8D79-2576-4B22-BB5D-EDAD73BB18E8}">
  <sheetPr>
    <pageSetUpPr fitToPage="1"/>
  </sheetPr>
  <dimension ref="A1:O99"/>
  <sheetViews>
    <sheetView tabSelected="1" workbookViewId="0">
      <pane xSplit="1" ySplit="4" topLeftCell="B32" activePane="bottomRight" state="frozen"/>
      <selection pane="topRight" activeCell="B1" sqref="B1"/>
      <selection pane="bottomLeft" activeCell="A5" sqref="A5"/>
      <selection pane="bottomRight" activeCell="H39" sqref="H39"/>
    </sheetView>
  </sheetViews>
  <sheetFormatPr defaultRowHeight="15.75" x14ac:dyDescent="0.25"/>
  <cols>
    <col min="1" max="1" width="6" style="1" customWidth="1"/>
    <col min="2" max="2" width="14.28515625" style="1" customWidth="1"/>
    <col min="3" max="3" width="36.7109375" style="1" customWidth="1"/>
    <col min="4" max="4" width="45.5703125" style="1" customWidth="1"/>
    <col min="5" max="5" width="22" style="2" customWidth="1"/>
    <col min="6" max="6" width="14.42578125" style="1" customWidth="1"/>
    <col min="7" max="7" width="33.28515625" style="1" customWidth="1"/>
    <col min="8" max="8" width="28.5703125" style="2" customWidth="1"/>
    <col min="9" max="9" width="15" style="1" customWidth="1"/>
    <col min="10" max="10" width="32.42578125" style="1" customWidth="1"/>
    <col min="11" max="12" width="15.42578125" style="1" customWidth="1"/>
    <col min="13" max="13" width="17.85546875" style="1" customWidth="1"/>
    <col min="14" max="15" width="9.140625" style="1"/>
    <col min="16" max="16" width="14.140625" style="1" customWidth="1"/>
    <col min="17" max="16384" width="9.140625" style="1"/>
  </cols>
  <sheetData>
    <row r="1" spans="1:15" x14ac:dyDescent="0.25">
      <c r="A1" s="28" t="s">
        <v>238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5" ht="16.5" thickBo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5" ht="78.75" x14ac:dyDescent="0.25">
      <c r="A3" s="14" t="s">
        <v>0</v>
      </c>
      <c r="B3" s="15" t="s">
        <v>32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40</v>
      </c>
      <c r="H3" s="15" t="s">
        <v>39</v>
      </c>
      <c r="I3" s="15" t="s">
        <v>5</v>
      </c>
      <c r="J3" s="15" t="s">
        <v>6</v>
      </c>
      <c r="K3" s="15" t="s">
        <v>33</v>
      </c>
      <c r="L3" s="15" t="s">
        <v>34</v>
      </c>
      <c r="M3" s="16" t="s">
        <v>7</v>
      </c>
    </row>
    <row r="4" spans="1:15" x14ac:dyDescent="0.25">
      <c r="A4" s="17">
        <v>1</v>
      </c>
      <c r="B4" s="4">
        <v>2</v>
      </c>
      <c r="C4" s="4">
        <v>3</v>
      </c>
      <c r="D4" s="4">
        <v>4</v>
      </c>
      <c r="E4" s="4">
        <f>+D4+1</f>
        <v>5</v>
      </c>
      <c r="F4" s="4">
        <f t="shared" ref="F4:M4" si="0">+E4+1</f>
        <v>6</v>
      </c>
      <c r="G4" s="4">
        <f t="shared" si="0"/>
        <v>7</v>
      </c>
      <c r="H4" s="4">
        <f t="shared" si="0"/>
        <v>8</v>
      </c>
      <c r="I4" s="4">
        <f t="shared" si="0"/>
        <v>9</v>
      </c>
      <c r="J4" s="4">
        <f t="shared" si="0"/>
        <v>10</v>
      </c>
      <c r="K4" s="4">
        <f t="shared" si="0"/>
        <v>11</v>
      </c>
      <c r="L4" s="4">
        <f t="shared" si="0"/>
        <v>12</v>
      </c>
      <c r="M4" s="4">
        <f t="shared" si="0"/>
        <v>13</v>
      </c>
    </row>
    <row r="5" spans="1:15" ht="47.25" x14ac:dyDescent="0.25">
      <c r="A5" s="18">
        <v>1</v>
      </c>
      <c r="B5" s="5">
        <v>203621367</v>
      </c>
      <c r="C5" s="6" t="s">
        <v>45</v>
      </c>
      <c r="D5" s="6" t="s">
        <v>45</v>
      </c>
      <c r="E5" s="10" t="s">
        <v>62</v>
      </c>
      <c r="F5" s="13" t="s">
        <v>192</v>
      </c>
      <c r="G5" s="13" t="s">
        <v>92</v>
      </c>
      <c r="H5" s="23" t="s">
        <v>120</v>
      </c>
      <c r="I5" s="7"/>
      <c r="J5" s="6" t="s">
        <v>146</v>
      </c>
      <c r="K5" s="11" t="s">
        <v>151</v>
      </c>
      <c r="L5" s="25" t="s">
        <v>180</v>
      </c>
      <c r="M5" s="19">
        <v>9346500.8000000007</v>
      </c>
    </row>
    <row r="6" spans="1:15" ht="31.5" x14ac:dyDescent="0.25">
      <c r="A6" s="18">
        <f>+A5+1</f>
        <v>2</v>
      </c>
      <c r="B6" s="5">
        <v>203621367</v>
      </c>
      <c r="C6" s="6" t="s">
        <v>46</v>
      </c>
      <c r="D6" s="6" t="s">
        <v>46</v>
      </c>
      <c r="E6" s="10" t="s">
        <v>63</v>
      </c>
      <c r="F6" s="13" t="s">
        <v>192</v>
      </c>
      <c r="G6" s="13" t="s">
        <v>93</v>
      </c>
      <c r="H6" s="5" t="s">
        <v>121</v>
      </c>
      <c r="I6" s="7"/>
      <c r="J6" s="6" t="s">
        <v>193</v>
      </c>
      <c r="K6" s="11" t="s">
        <v>152</v>
      </c>
      <c r="L6" s="25" t="s">
        <v>180</v>
      </c>
      <c r="M6" s="19">
        <v>4944000</v>
      </c>
    </row>
    <row r="7" spans="1:15" ht="31.5" x14ac:dyDescent="0.25">
      <c r="A7" s="18">
        <f t="shared" ref="A7" si="1">+A6+1</f>
        <v>3</v>
      </c>
      <c r="B7" s="5">
        <v>203621367</v>
      </c>
      <c r="C7" s="6" t="s">
        <v>47</v>
      </c>
      <c r="D7" s="6" t="s">
        <v>47</v>
      </c>
      <c r="E7" s="10" t="s">
        <v>64</v>
      </c>
      <c r="F7" s="13" t="s">
        <v>192</v>
      </c>
      <c r="G7" s="13" t="s">
        <v>93</v>
      </c>
      <c r="H7" s="5" t="s">
        <v>121</v>
      </c>
      <c r="I7" s="7"/>
      <c r="J7" s="6" t="s">
        <v>193</v>
      </c>
      <c r="K7" s="11" t="s">
        <v>153</v>
      </c>
      <c r="L7" s="25" t="s">
        <v>180</v>
      </c>
      <c r="M7" s="19">
        <v>4459177</v>
      </c>
    </row>
    <row r="8" spans="1:15" ht="47.25" x14ac:dyDescent="0.25">
      <c r="A8" s="18">
        <f>+A7+1</f>
        <v>4</v>
      </c>
      <c r="B8" s="5">
        <v>203621367</v>
      </c>
      <c r="C8" s="6" t="s">
        <v>48</v>
      </c>
      <c r="D8" s="6" t="s">
        <v>48</v>
      </c>
      <c r="E8" s="10" t="s">
        <v>65</v>
      </c>
      <c r="F8" s="13" t="s">
        <v>192</v>
      </c>
      <c r="G8" s="13" t="s">
        <v>94</v>
      </c>
      <c r="H8" s="5" t="s">
        <v>122</v>
      </c>
      <c r="I8" s="7"/>
      <c r="J8" s="6" t="s">
        <v>147</v>
      </c>
      <c r="K8" s="11" t="s">
        <v>154</v>
      </c>
      <c r="L8" s="25" t="s">
        <v>180</v>
      </c>
      <c r="M8" s="19" t="s">
        <v>191</v>
      </c>
    </row>
    <row r="9" spans="1:15" ht="126" x14ac:dyDescent="0.25">
      <c r="A9" s="18">
        <f t="shared" ref="A9:A34" si="2">+A8+1</f>
        <v>5</v>
      </c>
      <c r="B9" s="5">
        <v>203621367</v>
      </c>
      <c r="C9" s="6" t="s">
        <v>49</v>
      </c>
      <c r="D9" s="6" t="s">
        <v>49</v>
      </c>
      <c r="E9" s="10" t="s">
        <v>66</v>
      </c>
      <c r="F9" s="13" t="s">
        <v>192</v>
      </c>
      <c r="G9" s="13" t="s">
        <v>95</v>
      </c>
      <c r="H9" s="5">
        <v>312029937</v>
      </c>
      <c r="I9" s="7"/>
      <c r="J9" s="6" t="s">
        <v>193</v>
      </c>
      <c r="K9" s="11" t="s">
        <v>155</v>
      </c>
      <c r="L9" s="25" t="s">
        <v>181</v>
      </c>
      <c r="M9" s="19">
        <v>988800</v>
      </c>
      <c r="O9" s="22"/>
    </row>
    <row r="10" spans="1:15" ht="47.25" x14ac:dyDescent="0.25">
      <c r="A10" s="18">
        <f t="shared" si="2"/>
        <v>6</v>
      </c>
      <c r="B10" s="5">
        <v>203621367</v>
      </c>
      <c r="C10" s="6" t="s">
        <v>50</v>
      </c>
      <c r="D10" s="6" t="s">
        <v>50</v>
      </c>
      <c r="E10" s="10" t="s">
        <v>67</v>
      </c>
      <c r="F10" s="13" t="s">
        <v>192</v>
      </c>
      <c r="G10" s="13" t="s">
        <v>96</v>
      </c>
      <c r="H10" s="5" t="s">
        <v>123</v>
      </c>
      <c r="I10" s="7"/>
      <c r="J10" s="6" t="s">
        <v>148</v>
      </c>
      <c r="K10" s="11" t="s">
        <v>156</v>
      </c>
      <c r="L10" s="25" t="s">
        <v>182</v>
      </c>
      <c r="M10" s="19">
        <v>6000000</v>
      </c>
      <c r="O10" s="22"/>
    </row>
    <row r="11" spans="1:15" ht="47.25" x14ac:dyDescent="0.25">
      <c r="A11" s="18">
        <f t="shared" si="2"/>
        <v>7</v>
      </c>
      <c r="B11" s="5">
        <v>203621367</v>
      </c>
      <c r="C11" s="6" t="s">
        <v>51</v>
      </c>
      <c r="D11" s="6" t="s">
        <v>51</v>
      </c>
      <c r="E11" s="10" t="s">
        <v>68</v>
      </c>
      <c r="F11" s="13" t="s">
        <v>192</v>
      </c>
      <c r="G11" s="13" t="s">
        <v>97</v>
      </c>
      <c r="H11" s="5" t="s">
        <v>124</v>
      </c>
      <c r="I11" s="7"/>
      <c r="J11" s="6" t="s">
        <v>149</v>
      </c>
      <c r="K11" s="11" t="s">
        <v>157</v>
      </c>
      <c r="L11" s="25" t="s">
        <v>183</v>
      </c>
      <c r="M11" s="19" t="s">
        <v>191</v>
      </c>
      <c r="O11" s="22"/>
    </row>
    <row r="12" spans="1:15" ht="47.25" x14ac:dyDescent="0.25">
      <c r="A12" s="18">
        <f t="shared" si="2"/>
        <v>8</v>
      </c>
      <c r="B12" s="5">
        <v>203621367</v>
      </c>
      <c r="C12" s="6" t="s">
        <v>51</v>
      </c>
      <c r="D12" s="6" t="s">
        <v>51</v>
      </c>
      <c r="E12" s="10" t="s">
        <v>69</v>
      </c>
      <c r="F12" s="13" t="s">
        <v>192</v>
      </c>
      <c r="G12" s="13" t="s">
        <v>98</v>
      </c>
      <c r="H12" s="5" t="s">
        <v>125</v>
      </c>
      <c r="I12" s="7"/>
      <c r="J12" s="6" t="s">
        <v>149</v>
      </c>
      <c r="K12" s="11" t="s">
        <v>158</v>
      </c>
      <c r="L12" s="25" t="s">
        <v>183</v>
      </c>
      <c r="M12" s="19" t="s">
        <v>191</v>
      </c>
      <c r="O12" s="22"/>
    </row>
    <row r="13" spans="1:15" ht="47.25" x14ac:dyDescent="0.25">
      <c r="A13" s="18">
        <f t="shared" si="2"/>
        <v>9</v>
      </c>
      <c r="B13" s="5">
        <v>203621367</v>
      </c>
      <c r="C13" s="6" t="s">
        <v>51</v>
      </c>
      <c r="D13" s="6" t="s">
        <v>51</v>
      </c>
      <c r="E13" s="10" t="s">
        <v>70</v>
      </c>
      <c r="F13" s="13" t="s">
        <v>192</v>
      </c>
      <c r="G13" s="13" t="s">
        <v>99</v>
      </c>
      <c r="H13" s="5" t="s">
        <v>126</v>
      </c>
      <c r="I13" s="7"/>
      <c r="J13" s="6" t="s">
        <v>149</v>
      </c>
      <c r="K13" s="11" t="s">
        <v>159</v>
      </c>
      <c r="L13" s="25" t="s">
        <v>183</v>
      </c>
      <c r="M13" s="19" t="s">
        <v>191</v>
      </c>
      <c r="O13" s="22"/>
    </row>
    <row r="14" spans="1:15" ht="47.25" x14ac:dyDescent="0.25">
      <c r="A14" s="18">
        <f t="shared" si="2"/>
        <v>10</v>
      </c>
      <c r="B14" s="5">
        <v>203621367</v>
      </c>
      <c r="C14" s="6" t="s">
        <v>51</v>
      </c>
      <c r="D14" s="6" t="s">
        <v>51</v>
      </c>
      <c r="E14" s="10" t="s">
        <v>71</v>
      </c>
      <c r="F14" s="13" t="s">
        <v>192</v>
      </c>
      <c r="G14" s="13" t="s">
        <v>100</v>
      </c>
      <c r="H14" s="5" t="s">
        <v>127</v>
      </c>
      <c r="I14" s="7"/>
      <c r="J14" s="6" t="s">
        <v>149</v>
      </c>
      <c r="K14" s="11" t="s">
        <v>160</v>
      </c>
      <c r="L14" s="25" t="s">
        <v>183</v>
      </c>
      <c r="M14" s="19" t="s">
        <v>191</v>
      </c>
      <c r="O14" s="22"/>
    </row>
    <row r="15" spans="1:15" ht="47.25" x14ac:dyDescent="0.25">
      <c r="A15" s="18">
        <f t="shared" si="2"/>
        <v>11</v>
      </c>
      <c r="B15" s="5">
        <v>203621367</v>
      </c>
      <c r="C15" s="6" t="s">
        <v>51</v>
      </c>
      <c r="D15" s="6" t="s">
        <v>51</v>
      </c>
      <c r="E15" s="10" t="s">
        <v>72</v>
      </c>
      <c r="F15" s="13" t="s">
        <v>192</v>
      </c>
      <c r="G15" s="13" t="s">
        <v>101</v>
      </c>
      <c r="H15" s="5" t="s">
        <v>128</v>
      </c>
      <c r="I15" s="7"/>
      <c r="J15" s="6" t="s">
        <v>149</v>
      </c>
      <c r="K15" s="11" t="s">
        <v>161</v>
      </c>
      <c r="L15" s="25" t="s">
        <v>183</v>
      </c>
      <c r="M15" s="19" t="s">
        <v>191</v>
      </c>
      <c r="O15" s="22"/>
    </row>
    <row r="16" spans="1:15" ht="47.25" x14ac:dyDescent="0.25">
      <c r="A16" s="18">
        <f t="shared" si="2"/>
        <v>12</v>
      </c>
      <c r="B16" s="5">
        <v>203621367</v>
      </c>
      <c r="C16" s="6" t="s">
        <v>51</v>
      </c>
      <c r="D16" s="6" t="s">
        <v>51</v>
      </c>
      <c r="E16" s="10" t="s">
        <v>73</v>
      </c>
      <c r="F16" s="13" t="s">
        <v>192</v>
      </c>
      <c r="G16" s="13" t="s">
        <v>102</v>
      </c>
      <c r="H16" s="5" t="s">
        <v>129</v>
      </c>
      <c r="I16" s="7"/>
      <c r="J16" s="6" t="s">
        <v>149</v>
      </c>
      <c r="K16" s="11" t="s">
        <v>162</v>
      </c>
      <c r="L16" s="25" t="s">
        <v>183</v>
      </c>
      <c r="M16" s="19" t="s">
        <v>191</v>
      </c>
      <c r="O16" s="22"/>
    </row>
    <row r="17" spans="1:15" ht="47.25" x14ac:dyDescent="0.25">
      <c r="A17" s="18">
        <f t="shared" si="2"/>
        <v>13</v>
      </c>
      <c r="B17" s="5">
        <v>203621367</v>
      </c>
      <c r="C17" s="6" t="s">
        <v>51</v>
      </c>
      <c r="D17" s="6" t="s">
        <v>51</v>
      </c>
      <c r="E17" s="10" t="s">
        <v>74</v>
      </c>
      <c r="F17" s="13" t="s">
        <v>192</v>
      </c>
      <c r="G17" s="13" t="s">
        <v>103</v>
      </c>
      <c r="H17" s="5" t="s">
        <v>130</v>
      </c>
      <c r="I17" s="7"/>
      <c r="J17" s="6" t="s">
        <v>149</v>
      </c>
      <c r="K17" s="11" t="s">
        <v>163</v>
      </c>
      <c r="L17" s="25" t="s">
        <v>183</v>
      </c>
      <c r="M17" s="19" t="s">
        <v>191</v>
      </c>
      <c r="O17" s="22"/>
    </row>
    <row r="18" spans="1:15" ht="47.25" x14ac:dyDescent="0.25">
      <c r="A18" s="18">
        <f t="shared" si="2"/>
        <v>14</v>
      </c>
      <c r="B18" s="5">
        <v>203621367</v>
      </c>
      <c r="C18" s="6" t="s">
        <v>52</v>
      </c>
      <c r="D18" s="6" t="s">
        <v>52</v>
      </c>
      <c r="E18" s="10" t="s">
        <v>75</v>
      </c>
      <c r="F18" s="13" t="s">
        <v>192</v>
      </c>
      <c r="G18" s="13" t="s">
        <v>104</v>
      </c>
      <c r="H18" s="5" t="s">
        <v>131</v>
      </c>
      <c r="I18" s="7"/>
      <c r="J18" s="6" t="s">
        <v>149</v>
      </c>
      <c r="K18" s="11" t="s">
        <v>164</v>
      </c>
      <c r="L18" s="25" t="s">
        <v>184</v>
      </c>
      <c r="M18" s="19" t="s">
        <v>191</v>
      </c>
      <c r="O18" s="22"/>
    </row>
    <row r="19" spans="1:15" ht="47.25" x14ac:dyDescent="0.25">
      <c r="A19" s="18">
        <f t="shared" si="2"/>
        <v>15</v>
      </c>
      <c r="B19" s="5">
        <v>203621367</v>
      </c>
      <c r="C19" s="6" t="s">
        <v>52</v>
      </c>
      <c r="D19" s="6" t="s">
        <v>52</v>
      </c>
      <c r="E19" s="10" t="s">
        <v>76</v>
      </c>
      <c r="F19" s="13" t="s">
        <v>192</v>
      </c>
      <c r="G19" s="13" t="s">
        <v>105</v>
      </c>
      <c r="H19" s="5" t="s">
        <v>132</v>
      </c>
      <c r="I19" s="7"/>
      <c r="J19" s="6" t="s">
        <v>149</v>
      </c>
      <c r="K19" s="11" t="s">
        <v>165</v>
      </c>
      <c r="L19" s="25" t="s">
        <v>184</v>
      </c>
      <c r="M19" s="19" t="s">
        <v>191</v>
      </c>
      <c r="O19" s="22"/>
    </row>
    <row r="20" spans="1:15" ht="47.25" x14ac:dyDescent="0.25">
      <c r="A20" s="18">
        <f t="shared" si="2"/>
        <v>16</v>
      </c>
      <c r="B20" s="5">
        <v>203621367</v>
      </c>
      <c r="C20" s="6" t="s">
        <v>52</v>
      </c>
      <c r="D20" s="6" t="s">
        <v>52</v>
      </c>
      <c r="E20" s="10" t="s">
        <v>77</v>
      </c>
      <c r="F20" s="13" t="s">
        <v>192</v>
      </c>
      <c r="G20" s="13" t="s">
        <v>106</v>
      </c>
      <c r="H20" s="5" t="s">
        <v>133</v>
      </c>
      <c r="I20" s="7"/>
      <c r="J20" s="6" t="s">
        <v>149</v>
      </c>
      <c r="K20" s="11" t="s">
        <v>166</v>
      </c>
      <c r="L20" s="25" t="s">
        <v>184</v>
      </c>
      <c r="M20" s="19" t="s">
        <v>191</v>
      </c>
      <c r="O20" s="22"/>
    </row>
    <row r="21" spans="1:15" ht="47.25" x14ac:dyDescent="0.25">
      <c r="A21" s="18">
        <f t="shared" si="2"/>
        <v>17</v>
      </c>
      <c r="B21" s="5">
        <v>203621367</v>
      </c>
      <c r="C21" s="6" t="s">
        <v>52</v>
      </c>
      <c r="D21" s="6" t="s">
        <v>52</v>
      </c>
      <c r="E21" s="10" t="s">
        <v>78</v>
      </c>
      <c r="F21" s="13" t="s">
        <v>192</v>
      </c>
      <c r="G21" s="13" t="s">
        <v>107</v>
      </c>
      <c r="H21" s="5" t="s">
        <v>134</v>
      </c>
      <c r="I21" s="7"/>
      <c r="J21" s="6" t="s">
        <v>149</v>
      </c>
      <c r="K21" s="11" t="s">
        <v>167</v>
      </c>
      <c r="L21" s="25" t="s">
        <v>184</v>
      </c>
      <c r="M21" s="19" t="s">
        <v>191</v>
      </c>
      <c r="O21" s="22"/>
    </row>
    <row r="22" spans="1:15" ht="78.75" x14ac:dyDescent="0.25">
      <c r="A22" s="18">
        <f t="shared" si="2"/>
        <v>18</v>
      </c>
      <c r="B22" s="5">
        <v>203621367</v>
      </c>
      <c r="C22" s="6" t="s">
        <v>53</v>
      </c>
      <c r="D22" s="6" t="s">
        <v>53</v>
      </c>
      <c r="E22" s="10" t="s">
        <v>79</v>
      </c>
      <c r="F22" s="13" t="s">
        <v>192</v>
      </c>
      <c r="G22" s="13" t="s">
        <v>108</v>
      </c>
      <c r="H22" s="5" t="s">
        <v>135</v>
      </c>
      <c r="I22" s="7"/>
      <c r="J22" s="6" t="s">
        <v>193</v>
      </c>
      <c r="K22" s="11" t="s">
        <v>168</v>
      </c>
      <c r="L22" s="25" t="s">
        <v>185</v>
      </c>
      <c r="M22" s="19">
        <v>11783200</v>
      </c>
      <c r="O22" s="22"/>
    </row>
    <row r="23" spans="1:15" ht="94.5" x14ac:dyDescent="0.25">
      <c r="A23" s="18">
        <f t="shared" si="2"/>
        <v>19</v>
      </c>
      <c r="B23" s="5">
        <v>203621367</v>
      </c>
      <c r="C23" s="6" t="s">
        <v>54</v>
      </c>
      <c r="D23" s="6" t="s">
        <v>54</v>
      </c>
      <c r="E23" s="10" t="s">
        <v>80</v>
      </c>
      <c r="F23" s="13" t="s">
        <v>192</v>
      </c>
      <c r="G23" s="13" t="s">
        <v>109</v>
      </c>
      <c r="H23" s="5" t="s">
        <v>136</v>
      </c>
      <c r="I23" s="7"/>
      <c r="J23" s="6" t="s">
        <v>148</v>
      </c>
      <c r="K23" s="11" t="s">
        <v>169</v>
      </c>
      <c r="L23" s="25" t="s">
        <v>186</v>
      </c>
      <c r="M23" s="19" t="s">
        <v>191</v>
      </c>
      <c r="O23" s="22"/>
    </row>
    <row r="24" spans="1:15" ht="47.25" x14ac:dyDescent="0.25">
      <c r="A24" s="18">
        <f t="shared" si="2"/>
        <v>20</v>
      </c>
      <c r="B24" s="5">
        <v>203621367</v>
      </c>
      <c r="C24" s="6" t="s">
        <v>55</v>
      </c>
      <c r="D24" s="6" t="s">
        <v>55</v>
      </c>
      <c r="E24" s="10" t="s">
        <v>81</v>
      </c>
      <c r="F24" s="13" t="s">
        <v>192</v>
      </c>
      <c r="G24" s="13" t="s">
        <v>110</v>
      </c>
      <c r="H24" s="5" t="s">
        <v>137</v>
      </c>
      <c r="I24" s="7"/>
      <c r="J24" s="6" t="s">
        <v>150</v>
      </c>
      <c r="K24" s="11" t="s">
        <v>170</v>
      </c>
      <c r="L24" s="25" t="s">
        <v>186</v>
      </c>
      <c r="M24" s="19" t="s">
        <v>191</v>
      </c>
      <c r="O24" s="22"/>
    </row>
    <row r="25" spans="1:15" ht="47.25" x14ac:dyDescent="0.25">
      <c r="A25" s="18">
        <f t="shared" si="2"/>
        <v>21</v>
      </c>
      <c r="B25" s="5">
        <v>203621367</v>
      </c>
      <c r="C25" s="6" t="s">
        <v>55</v>
      </c>
      <c r="D25" s="6" t="s">
        <v>55</v>
      </c>
      <c r="E25" s="10" t="s">
        <v>82</v>
      </c>
      <c r="F25" s="13" t="s">
        <v>192</v>
      </c>
      <c r="G25" s="13" t="s">
        <v>111</v>
      </c>
      <c r="H25" s="5" t="s">
        <v>138</v>
      </c>
      <c r="I25" s="7"/>
      <c r="J25" s="6" t="s">
        <v>150</v>
      </c>
      <c r="K25" s="11" t="s">
        <v>171</v>
      </c>
      <c r="L25" s="25" t="s">
        <v>186</v>
      </c>
      <c r="M25" s="19" t="s">
        <v>191</v>
      </c>
      <c r="O25" s="22"/>
    </row>
    <row r="26" spans="1:15" ht="63" x14ac:dyDescent="0.25">
      <c r="A26" s="18">
        <f t="shared" si="2"/>
        <v>22</v>
      </c>
      <c r="B26" s="5">
        <v>203621367</v>
      </c>
      <c r="C26" s="6" t="s">
        <v>56</v>
      </c>
      <c r="D26" s="6" t="s">
        <v>56</v>
      </c>
      <c r="E26" s="10" t="s">
        <v>83</v>
      </c>
      <c r="F26" s="13" t="s">
        <v>192</v>
      </c>
      <c r="G26" s="13" t="s">
        <v>112</v>
      </c>
      <c r="H26" s="5" t="s">
        <v>139</v>
      </c>
      <c r="I26" s="7"/>
      <c r="J26" s="6" t="s">
        <v>148</v>
      </c>
      <c r="K26" s="11" t="s">
        <v>172</v>
      </c>
      <c r="L26" s="25" t="s">
        <v>186</v>
      </c>
      <c r="M26" s="19">
        <v>768000</v>
      </c>
      <c r="O26" s="22"/>
    </row>
    <row r="27" spans="1:15" ht="47.25" x14ac:dyDescent="0.25">
      <c r="A27" s="18">
        <f t="shared" si="2"/>
        <v>23</v>
      </c>
      <c r="B27" s="5">
        <v>203621367</v>
      </c>
      <c r="C27" s="6" t="s">
        <v>57</v>
      </c>
      <c r="D27" s="6" t="s">
        <v>57</v>
      </c>
      <c r="E27" s="10" t="s">
        <v>84</v>
      </c>
      <c r="F27" s="13" t="s">
        <v>192</v>
      </c>
      <c r="G27" s="13" t="s">
        <v>113</v>
      </c>
      <c r="H27" s="5" t="s">
        <v>140</v>
      </c>
      <c r="I27" s="7"/>
      <c r="J27" s="6" t="s">
        <v>150</v>
      </c>
      <c r="K27" s="11" t="s">
        <v>173</v>
      </c>
      <c r="L27" s="25" t="s">
        <v>187</v>
      </c>
      <c r="M27" s="19" t="s">
        <v>191</v>
      </c>
      <c r="O27" s="22"/>
    </row>
    <row r="28" spans="1:15" ht="78.75" x14ac:dyDescent="0.25">
      <c r="A28" s="18">
        <f t="shared" si="2"/>
        <v>24</v>
      </c>
      <c r="B28" s="5">
        <v>203621367</v>
      </c>
      <c r="C28" s="6" t="s">
        <v>58</v>
      </c>
      <c r="D28" s="6" t="s">
        <v>58</v>
      </c>
      <c r="E28" s="10" t="s">
        <v>85</v>
      </c>
      <c r="F28" s="13" t="s">
        <v>192</v>
      </c>
      <c r="G28" s="13" t="s">
        <v>114</v>
      </c>
      <c r="H28" s="5" t="s">
        <v>141</v>
      </c>
      <c r="I28" s="7"/>
      <c r="J28" s="6" t="s">
        <v>193</v>
      </c>
      <c r="K28" s="11" t="s">
        <v>174</v>
      </c>
      <c r="L28" s="25" t="s">
        <v>188</v>
      </c>
      <c r="M28" s="19">
        <v>12000000</v>
      </c>
      <c r="O28" s="22"/>
    </row>
    <row r="29" spans="1:15" ht="47.25" x14ac:dyDescent="0.25">
      <c r="A29" s="18">
        <f t="shared" si="2"/>
        <v>25</v>
      </c>
      <c r="B29" s="5">
        <v>203621367</v>
      </c>
      <c r="C29" s="6" t="s">
        <v>57</v>
      </c>
      <c r="D29" s="6" t="s">
        <v>57</v>
      </c>
      <c r="E29" s="10" t="s">
        <v>86</v>
      </c>
      <c r="F29" s="13" t="s">
        <v>192</v>
      </c>
      <c r="G29" s="13" t="s">
        <v>115</v>
      </c>
      <c r="H29" s="5" t="s">
        <v>142</v>
      </c>
      <c r="I29" s="7"/>
      <c r="J29" s="6" t="s">
        <v>150</v>
      </c>
      <c r="K29" s="11" t="s">
        <v>175</v>
      </c>
      <c r="L29" s="25" t="s">
        <v>189</v>
      </c>
      <c r="M29" s="19" t="s">
        <v>191</v>
      </c>
      <c r="O29" s="22"/>
    </row>
    <row r="30" spans="1:15" ht="78.75" x14ac:dyDescent="0.25">
      <c r="A30" s="18">
        <f t="shared" si="2"/>
        <v>26</v>
      </c>
      <c r="B30" s="5">
        <v>203621367</v>
      </c>
      <c r="C30" s="6" t="s">
        <v>59</v>
      </c>
      <c r="D30" s="6" t="s">
        <v>59</v>
      </c>
      <c r="E30" s="10" t="s">
        <v>87</v>
      </c>
      <c r="F30" s="13" t="s">
        <v>192</v>
      </c>
      <c r="G30" s="13" t="s">
        <v>116</v>
      </c>
      <c r="H30" s="5" t="s">
        <v>143</v>
      </c>
      <c r="I30" s="7"/>
      <c r="J30" s="6" t="s">
        <v>193</v>
      </c>
      <c r="K30" s="11" t="s">
        <v>176</v>
      </c>
      <c r="L30" s="25" t="s">
        <v>189</v>
      </c>
      <c r="M30" s="19">
        <v>116220000</v>
      </c>
      <c r="O30" s="22"/>
    </row>
    <row r="31" spans="1:15" ht="63" x14ac:dyDescent="0.25">
      <c r="A31" s="18">
        <f t="shared" si="2"/>
        <v>27</v>
      </c>
      <c r="B31" s="5">
        <v>203621367</v>
      </c>
      <c r="C31" s="6" t="s">
        <v>60</v>
      </c>
      <c r="D31" s="6" t="s">
        <v>60</v>
      </c>
      <c r="E31" s="10" t="s">
        <v>88</v>
      </c>
      <c r="F31" s="13" t="s">
        <v>192</v>
      </c>
      <c r="G31" s="13" t="s">
        <v>117</v>
      </c>
      <c r="H31" s="5">
        <v>202570646</v>
      </c>
      <c r="I31" s="7"/>
      <c r="J31" s="6" t="s">
        <v>193</v>
      </c>
      <c r="K31" s="11" t="s">
        <v>177</v>
      </c>
      <c r="L31" s="25" t="s">
        <v>190</v>
      </c>
      <c r="M31" s="19">
        <v>15920538</v>
      </c>
      <c r="O31" s="22"/>
    </row>
    <row r="32" spans="1:15" ht="47.25" x14ac:dyDescent="0.25">
      <c r="A32" s="18">
        <f t="shared" si="2"/>
        <v>28</v>
      </c>
      <c r="B32" s="5">
        <v>203621367</v>
      </c>
      <c r="C32" s="6" t="s">
        <v>57</v>
      </c>
      <c r="D32" s="6" t="s">
        <v>57</v>
      </c>
      <c r="E32" s="10" t="s">
        <v>89</v>
      </c>
      <c r="F32" s="13" t="s">
        <v>192</v>
      </c>
      <c r="G32" s="13" t="s">
        <v>113</v>
      </c>
      <c r="H32" s="5" t="s">
        <v>140</v>
      </c>
      <c r="I32" s="7"/>
      <c r="J32" s="6" t="s">
        <v>150</v>
      </c>
      <c r="K32" s="11" t="s">
        <v>178</v>
      </c>
      <c r="L32" s="25" t="s">
        <v>190</v>
      </c>
      <c r="M32" s="19" t="s">
        <v>191</v>
      </c>
      <c r="O32" s="22"/>
    </row>
    <row r="33" spans="1:15" ht="47.25" x14ac:dyDescent="0.25">
      <c r="A33" s="18">
        <f t="shared" si="2"/>
        <v>29</v>
      </c>
      <c r="B33" s="5">
        <v>203621367</v>
      </c>
      <c r="C33" s="6" t="s">
        <v>55</v>
      </c>
      <c r="D33" s="6" t="s">
        <v>55</v>
      </c>
      <c r="E33" s="10" t="s">
        <v>90</v>
      </c>
      <c r="F33" s="13" t="s">
        <v>192</v>
      </c>
      <c r="G33" s="13" t="s">
        <v>118</v>
      </c>
      <c r="H33" s="5" t="s">
        <v>144</v>
      </c>
      <c r="I33" s="7"/>
      <c r="J33" s="6" t="s">
        <v>150</v>
      </c>
      <c r="K33" s="11" t="s">
        <v>157</v>
      </c>
      <c r="L33" s="25" t="s">
        <v>190</v>
      </c>
      <c r="M33" s="19" t="s">
        <v>191</v>
      </c>
      <c r="O33" s="22"/>
    </row>
    <row r="34" spans="1:15" ht="94.5" x14ac:dyDescent="0.25">
      <c r="A34" s="18">
        <f t="shared" si="2"/>
        <v>30</v>
      </c>
      <c r="B34" s="5">
        <v>203621367</v>
      </c>
      <c r="C34" s="6" t="s">
        <v>61</v>
      </c>
      <c r="D34" s="6" t="s">
        <v>61</v>
      </c>
      <c r="E34" s="10" t="s">
        <v>91</v>
      </c>
      <c r="F34" s="13" t="s">
        <v>192</v>
      </c>
      <c r="G34" s="13" t="s">
        <v>119</v>
      </c>
      <c r="H34" s="5" t="s">
        <v>145</v>
      </c>
      <c r="I34" s="7"/>
      <c r="J34" s="6" t="s">
        <v>193</v>
      </c>
      <c r="K34" s="11" t="s">
        <v>179</v>
      </c>
      <c r="L34" s="25" t="s">
        <v>190</v>
      </c>
      <c r="M34" s="19">
        <v>6485000</v>
      </c>
      <c r="O34" s="22"/>
    </row>
    <row r="35" spans="1:15" x14ac:dyDescent="0.25">
      <c r="A35" s="29" t="s">
        <v>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6"/>
      <c r="M35" s="20">
        <f>SUM(M5:M34)</f>
        <v>188915215.80000001</v>
      </c>
    </row>
    <row r="36" spans="1:15" ht="16.5" thickBot="1" x14ac:dyDescent="0.3">
      <c r="A36" s="31" t="s">
        <v>9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27"/>
      <c r="M36" s="21"/>
    </row>
    <row r="37" spans="1:15" ht="25.5" x14ac:dyDescent="0.25">
      <c r="A37" s="42" t="s">
        <v>286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</row>
    <row r="38" spans="1:15" ht="63" x14ac:dyDescent="0.25">
      <c r="A38" s="18">
        <f>+A34+1</f>
        <v>31</v>
      </c>
      <c r="B38" s="5" t="s">
        <v>139</v>
      </c>
      <c r="C38" s="6" t="s">
        <v>56</v>
      </c>
      <c r="D38" s="6" t="s">
        <v>254</v>
      </c>
      <c r="E38" s="10" t="s">
        <v>256</v>
      </c>
      <c r="F38" s="13" t="s">
        <v>192</v>
      </c>
      <c r="G38" s="13" t="s">
        <v>112</v>
      </c>
      <c r="H38" s="5" t="s">
        <v>139</v>
      </c>
      <c r="I38" s="7"/>
      <c r="J38" s="6" t="s">
        <v>148</v>
      </c>
      <c r="K38" s="11" t="s">
        <v>264</v>
      </c>
      <c r="L38" s="25" t="s">
        <v>272</v>
      </c>
      <c r="M38" s="19">
        <v>384000</v>
      </c>
    </row>
    <row r="39" spans="1:15" ht="110.25" x14ac:dyDescent="0.25">
      <c r="A39" s="18">
        <f>+A38+1</f>
        <v>32</v>
      </c>
      <c r="B39" s="5" t="s">
        <v>244</v>
      </c>
      <c r="C39" s="6" t="s">
        <v>249</v>
      </c>
      <c r="D39" s="6" t="s">
        <v>252</v>
      </c>
      <c r="E39" s="10" t="s">
        <v>257</v>
      </c>
      <c r="F39" s="13" t="s">
        <v>192</v>
      </c>
      <c r="G39" s="13" t="s">
        <v>239</v>
      </c>
      <c r="H39" s="5" t="s">
        <v>244</v>
      </c>
      <c r="I39" s="7"/>
      <c r="J39" s="6" t="s">
        <v>193</v>
      </c>
      <c r="K39" s="11" t="s">
        <v>265</v>
      </c>
      <c r="L39" s="25" t="s">
        <v>272</v>
      </c>
      <c r="M39" s="19">
        <v>10872950</v>
      </c>
    </row>
    <row r="40" spans="1:15" ht="94.5" x14ac:dyDescent="0.25">
      <c r="A40" s="18">
        <f>+A39+1</f>
        <v>33</v>
      </c>
      <c r="B40" s="5" t="s">
        <v>245</v>
      </c>
      <c r="C40" s="6" t="s">
        <v>50</v>
      </c>
      <c r="D40" s="6" t="s">
        <v>255</v>
      </c>
      <c r="E40" s="10" t="s">
        <v>258</v>
      </c>
      <c r="F40" s="13" t="s">
        <v>192</v>
      </c>
      <c r="G40" s="13" t="s">
        <v>240</v>
      </c>
      <c r="H40" s="5" t="s">
        <v>245</v>
      </c>
      <c r="I40" s="7"/>
      <c r="J40" s="6" t="s">
        <v>148</v>
      </c>
      <c r="K40" s="11" t="s">
        <v>266</v>
      </c>
      <c r="L40" s="25" t="s">
        <v>272</v>
      </c>
      <c r="M40" s="19">
        <v>13688640</v>
      </c>
    </row>
    <row r="41" spans="1:15" ht="63" x14ac:dyDescent="0.25">
      <c r="A41" s="18">
        <f>+A40+1</f>
        <v>34</v>
      </c>
      <c r="B41" s="5" t="s">
        <v>246</v>
      </c>
      <c r="C41" s="6" t="s">
        <v>250</v>
      </c>
      <c r="D41" s="6" t="s">
        <v>250</v>
      </c>
      <c r="E41" s="10" t="s">
        <v>259</v>
      </c>
      <c r="F41" s="13" t="s">
        <v>192</v>
      </c>
      <c r="G41" s="13" t="s">
        <v>241</v>
      </c>
      <c r="H41" s="5" t="s">
        <v>246</v>
      </c>
      <c r="I41" s="7"/>
      <c r="J41" s="6" t="s">
        <v>263</v>
      </c>
      <c r="K41" s="11" t="s">
        <v>267</v>
      </c>
      <c r="L41" s="25" t="s">
        <v>273</v>
      </c>
      <c r="M41" s="19" t="s">
        <v>276</v>
      </c>
    </row>
    <row r="42" spans="1:15" ht="31.5" x14ac:dyDescent="0.25">
      <c r="A42" s="18">
        <f t="shared" ref="A39:A99" si="3">+A38+1</f>
        <v>32</v>
      </c>
      <c r="B42" s="5" t="s">
        <v>121</v>
      </c>
      <c r="C42" s="6" t="s">
        <v>251</v>
      </c>
      <c r="D42" s="6" t="s">
        <v>251</v>
      </c>
      <c r="E42" s="10" t="s">
        <v>260</v>
      </c>
      <c r="F42" s="13" t="s">
        <v>192</v>
      </c>
      <c r="G42" s="13" t="s">
        <v>93</v>
      </c>
      <c r="H42" s="5" t="s">
        <v>121</v>
      </c>
      <c r="I42" s="7"/>
      <c r="J42" s="6" t="s">
        <v>193</v>
      </c>
      <c r="K42" s="11" t="s">
        <v>268</v>
      </c>
      <c r="L42" s="25" t="s">
        <v>273</v>
      </c>
      <c r="M42" s="19">
        <v>4459177</v>
      </c>
    </row>
    <row r="43" spans="1:15" ht="78.75" x14ac:dyDescent="0.25">
      <c r="A43" s="18">
        <f t="shared" si="3"/>
        <v>33</v>
      </c>
      <c r="B43" s="5" t="s">
        <v>121</v>
      </c>
      <c r="C43" s="6" t="s">
        <v>252</v>
      </c>
      <c r="D43" s="6" t="s">
        <v>252</v>
      </c>
      <c r="E43" s="10" t="s">
        <v>261</v>
      </c>
      <c r="F43" s="13" t="s">
        <v>192</v>
      </c>
      <c r="G43" s="13" t="s">
        <v>93</v>
      </c>
      <c r="H43" s="5" t="s">
        <v>121</v>
      </c>
      <c r="I43" s="7"/>
      <c r="J43" s="6" t="s">
        <v>193</v>
      </c>
      <c r="K43" s="11" t="s">
        <v>269</v>
      </c>
      <c r="L43" s="25" t="s">
        <v>273</v>
      </c>
      <c r="M43" s="19">
        <v>4944000</v>
      </c>
    </row>
    <row r="44" spans="1:15" ht="63" x14ac:dyDescent="0.25">
      <c r="A44" s="18">
        <f t="shared" si="3"/>
        <v>34</v>
      </c>
      <c r="B44" s="5" t="s">
        <v>247</v>
      </c>
      <c r="C44" s="6" t="s">
        <v>56</v>
      </c>
      <c r="D44" s="6" t="s">
        <v>56</v>
      </c>
      <c r="E44" s="10" t="s">
        <v>262</v>
      </c>
      <c r="F44" s="13" t="s">
        <v>192</v>
      </c>
      <c r="G44" s="13" t="s">
        <v>242</v>
      </c>
      <c r="H44" s="5" t="s">
        <v>247</v>
      </c>
      <c r="I44" s="7"/>
      <c r="J44" s="6" t="s">
        <v>148</v>
      </c>
      <c r="K44" s="11" t="s">
        <v>270</v>
      </c>
      <c r="L44" s="25" t="s">
        <v>274</v>
      </c>
      <c r="M44" s="19">
        <v>1536000</v>
      </c>
    </row>
    <row r="45" spans="1:15" ht="47.25" x14ac:dyDescent="0.25">
      <c r="A45" s="5">
        <f t="shared" si="3"/>
        <v>35</v>
      </c>
      <c r="B45" s="5" t="s">
        <v>248</v>
      </c>
      <c r="C45" s="6" t="s">
        <v>253</v>
      </c>
      <c r="D45" s="6" t="s">
        <v>253</v>
      </c>
      <c r="E45" s="10">
        <v>261200914418652</v>
      </c>
      <c r="F45" s="13" t="s">
        <v>192</v>
      </c>
      <c r="G45" s="13" t="s">
        <v>243</v>
      </c>
      <c r="H45" s="5" t="s">
        <v>248</v>
      </c>
      <c r="I45" s="7"/>
      <c r="J45" s="6" t="s">
        <v>148</v>
      </c>
      <c r="K45" s="11" t="s">
        <v>271</v>
      </c>
      <c r="L45" s="11" t="s">
        <v>275</v>
      </c>
      <c r="M45" s="40">
        <v>41785938</v>
      </c>
    </row>
    <row r="46" spans="1:15" x14ac:dyDescent="0.25">
      <c r="A46" s="29" t="s">
        <v>8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26"/>
      <c r="M46" s="20">
        <f>SUM(M38:M45)</f>
        <v>77670705</v>
      </c>
    </row>
    <row r="47" spans="1:15" ht="16.5" thickBot="1" x14ac:dyDescent="0.3">
      <c r="A47" s="31" t="s">
        <v>9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27"/>
      <c r="M47" s="21"/>
    </row>
    <row r="48" spans="1:15" x14ac:dyDescent="0.25">
      <c r="A48" s="33"/>
      <c r="B48" s="33"/>
      <c r="C48" s="34"/>
      <c r="D48" s="34"/>
      <c r="E48" s="35"/>
      <c r="F48" s="36"/>
      <c r="G48" s="36"/>
      <c r="H48" s="33"/>
      <c r="I48" s="37"/>
      <c r="J48" s="34"/>
      <c r="K48" s="38"/>
      <c r="L48" s="38"/>
      <c r="M48" s="39"/>
    </row>
    <row r="49" spans="1:13" x14ac:dyDescent="0.25">
      <c r="A49" s="33"/>
      <c r="B49" s="33"/>
      <c r="C49" s="34"/>
      <c r="D49" s="34"/>
      <c r="E49" s="35"/>
      <c r="F49" s="36"/>
      <c r="G49" s="36"/>
      <c r="H49" s="33"/>
      <c r="I49" s="37"/>
      <c r="J49" s="34"/>
      <c r="K49" s="38"/>
      <c r="L49" s="38"/>
      <c r="M49" s="39"/>
    </row>
    <row r="50" spans="1:13" x14ac:dyDescent="0.25">
      <c r="A50" s="33"/>
      <c r="B50" s="33"/>
      <c r="C50" s="34"/>
      <c r="D50" s="34"/>
      <c r="E50" s="35"/>
      <c r="F50" s="36"/>
      <c r="G50" s="36"/>
      <c r="H50" s="33"/>
      <c r="I50" s="37"/>
      <c r="J50" s="34"/>
      <c r="K50" s="38"/>
      <c r="L50" s="38"/>
      <c r="M50" s="39"/>
    </row>
    <row r="51" spans="1:13" x14ac:dyDescent="0.25">
      <c r="A51" s="33"/>
      <c r="B51" s="33"/>
      <c r="C51" s="34"/>
      <c r="D51" s="34"/>
      <c r="E51" s="35"/>
      <c r="F51" s="36"/>
      <c r="G51" s="36"/>
      <c r="H51" s="33"/>
      <c r="I51" s="37"/>
      <c r="J51" s="34"/>
      <c r="K51" s="38"/>
      <c r="L51" s="38"/>
      <c r="M51" s="39"/>
    </row>
    <row r="52" spans="1:13" x14ac:dyDescent="0.25">
      <c r="A52" s="33"/>
      <c r="B52" s="33"/>
      <c r="C52" s="34"/>
      <c r="D52" s="34"/>
      <c r="E52" s="35"/>
      <c r="F52" s="36"/>
      <c r="G52" s="36"/>
      <c r="H52" s="33"/>
      <c r="I52" s="37"/>
      <c r="J52" s="34"/>
      <c r="K52" s="38"/>
      <c r="L52" s="38"/>
      <c r="M52" s="39"/>
    </row>
    <row r="53" spans="1:13" x14ac:dyDescent="0.25">
      <c r="A53" s="33"/>
      <c r="B53" s="33"/>
      <c r="C53" s="34"/>
      <c r="D53" s="34"/>
      <c r="E53" s="35"/>
      <c r="F53" s="36"/>
      <c r="G53" s="36"/>
      <c r="H53" s="33"/>
      <c r="I53" s="37"/>
      <c r="J53" s="34"/>
      <c r="K53" s="38"/>
      <c r="L53" s="38"/>
      <c r="M53" s="39"/>
    </row>
    <row r="54" spans="1:13" x14ac:dyDescent="0.25">
      <c r="A54" s="33"/>
      <c r="B54" s="33"/>
      <c r="C54" s="34"/>
      <c r="D54" s="34"/>
      <c r="E54" s="35"/>
      <c r="F54" s="36"/>
      <c r="G54" s="36"/>
      <c r="H54" s="33"/>
      <c r="I54" s="37"/>
      <c r="J54" s="34"/>
      <c r="K54" s="38"/>
      <c r="L54" s="38"/>
      <c r="M54" s="39"/>
    </row>
    <row r="55" spans="1:13" x14ac:dyDescent="0.25">
      <c r="A55" s="33"/>
      <c r="B55" s="33"/>
      <c r="C55" s="34"/>
      <c r="D55" s="34"/>
      <c r="E55" s="35"/>
      <c r="F55" s="36"/>
      <c r="G55" s="36"/>
      <c r="H55" s="33"/>
      <c r="I55" s="37"/>
      <c r="J55" s="34"/>
      <c r="K55" s="38"/>
      <c r="L55" s="38"/>
      <c r="M55" s="39"/>
    </row>
    <row r="56" spans="1:13" x14ac:dyDescent="0.25">
      <c r="A56" s="33"/>
      <c r="B56" s="33"/>
      <c r="C56" s="34"/>
      <c r="D56" s="34"/>
      <c r="E56" s="35"/>
      <c r="F56" s="36"/>
      <c r="G56" s="36"/>
      <c r="H56" s="33"/>
      <c r="I56" s="37"/>
      <c r="J56" s="34"/>
      <c r="K56" s="38"/>
      <c r="L56" s="38"/>
      <c r="M56" s="39"/>
    </row>
    <row r="57" spans="1:13" x14ac:dyDescent="0.25">
      <c r="A57" s="33"/>
      <c r="B57" s="33"/>
      <c r="C57" s="34"/>
      <c r="D57" s="34"/>
      <c r="E57" s="35"/>
      <c r="F57" s="36"/>
      <c r="G57" s="36"/>
      <c r="H57" s="33"/>
      <c r="I57" s="37"/>
      <c r="J57" s="34"/>
      <c r="K57" s="38"/>
      <c r="L57" s="38"/>
      <c r="M57" s="39"/>
    </row>
    <row r="58" spans="1:13" x14ac:dyDescent="0.25">
      <c r="A58" s="33"/>
      <c r="B58" s="33"/>
      <c r="C58" s="34"/>
      <c r="D58" s="34"/>
      <c r="E58" s="35"/>
      <c r="F58" s="36"/>
      <c r="G58" s="36"/>
      <c r="H58" s="33"/>
      <c r="I58" s="37"/>
      <c r="J58" s="34"/>
      <c r="K58" s="38"/>
      <c r="L58" s="38"/>
      <c r="M58" s="39"/>
    </row>
    <row r="59" spans="1:13" x14ac:dyDescent="0.25">
      <c r="A59" s="33"/>
      <c r="B59" s="33"/>
      <c r="C59" s="34"/>
      <c r="D59" s="34"/>
      <c r="E59" s="35"/>
      <c r="F59" s="36"/>
      <c r="G59" s="36"/>
      <c r="H59" s="33"/>
      <c r="I59" s="37"/>
      <c r="J59" s="34"/>
      <c r="K59" s="38"/>
      <c r="L59" s="38"/>
      <c r="M59" s="39"/>
    </row>
    <row r="60" spans="1:13" x14ac:dyDescent="0.25">
      <c r="A60" s="33"/>
      <c r="B60" s="33"/>
      <c r="C60" s="34"/>
      <c r="D60" s="34"/>
      <c r="E60" s="35"/>
      <c r="F60" s="36"/>
      <c r="G60" s="36"/>
      <c r="H60" s="33"/>
      <c r="I60" s="37"/>
      <c r="J60" s="34"/>
      <c r="K60" s="38"/>
      <c r="L60" s="38"/>
      <c r="M60" s="39"/>
    </row>
    <row r="61" spans="1:13" x14ac:dyDescent="0.25">
      <c r="A61" s="33"/>
      <c r="B61" s="33"/>
      <c r="C61" s="34"/>
      <c r="D61" s="34"/>
      <c r="E61" s="35"/>
      <c r="F61" s="36"/>
      <c r="G61" s="36"/>
      <c r="H61" s="33"/>
      <c r="I61" s="37"/>
      <c r="J61" s="34"/>
      <c r="K61" s="38"/>
      <c r="L61" s="38"/>
      <c r="M61" s="39"/>
    </row>
    <row r="62" spans="1:13" x14ac:dyDescent="0.25">
      <c r="A62" s="33"/>
      <c r="B62" s="33"/>
      <c r="C62" s="34"/>
      <c r="D62" s="34"/>
      <c r="E62" s="35"/>
      <c r="F62" s="36"/>
      <c r="G62" s="36"/>
      <c r="H62" s="33"/>
      <c r="I62" s="37"/>
      <c r="J62" s="34"/>
      <c r="K62" s="38"/>
      <c r="L62" s="38"/>
      <c r="M62" s="39"/>
    </row>
    <row r="63" spans="1:13" x14ac:dyDescent="0.25">
      <c r="A63" s="33"/>
      <c r="B63" s="33"/>
      <c r="C63" s="34"/>
      <c r="D63" s="34"/>
      <c r="E63" s="35"/>
      <c r="F63" s="36"/>
      <c r="G63" s="36"/>
      <c r="H63" s="33"/>
      <c r="I63" s="37"/>
      <c r="J63" s="34"/>
      <c r="K63" s="38"/>
      <c r="L63" s="38"/>
      <c r="M63" s="39"/>
    </row>
    <row r="64" spans="1:13" x14ac:dyDescent="0.25">
      <c r="A64" s="33"/>
      <c r="B64" s="33"/>
      <c r="C64" s="34"/>
      <c r="D64" s="34"/>
      <c r="E64" s="35"/>
      <c r="F64" s="36"/>
      <c r="G64" s="36"/>
      <c r="H64" s="33"/>
      <c r="I64" s="37"/>
      <c r="J64" s="34"/>
      <c r="K64" s="38"/>
      <c r="L64" s="38"/>
      <c r="M64" s="39"/>
    </row>
    <row r="65" spans="1:13" x14ac:dyDescent="0.25">
      <c r="A65" s="33"/>
      <c r="B65" s="33"/>
      <c r="C65" s="34"/>
      <c r="D65" s="34"/>
      <c r="E65" s="35"/>
      <c r="F65" s="36"/>
      <c r="G65" s="36"/>
      <c r="H65" s="33"/>
      <c r="I65" s="37"/>
      <c r="J65" s="34"/>
      <c r="K65" s="38"/>
      <c r="L65" s="38"/>
      <c r="M65" s="39"/>
    </row>
    <row r="66" spans="1:13" x14ac:dyDescent="0.25">
      <c r="A66" s="33"/>
      <c r="B66" s="33"/>
      <c r="C66" s="34"/>
      <c r="D66" s="34"/>
      <c r="E66" s="35"/>
      <c r="F66" s="36"/>
      <c r="G66" s="36"/>
      <c r="H66" s="33"/>
      <c r="I66" s="37"/>
      <c r="J66" s="34"/>
      <c r="K66" s="38"/>
      <c r="L66" s="38"/>
      <c r="M66" s="39"/>
    </row>
    <row r="67" spans="1:13" x14ac:dyDescent="0.25">
      <c r="A67" s="33"/>
      <c r="B67" s="33"/>
      <c r="C67" s="34"/>
      <c r="D67" s="34"/>
      <c r="E67" s="35"/>
      <c r="F67" s="36"/>
      <c r="G67" s="36"/>
      <c r="H67" s="33"/>
      <c r="I67" s="37"/>
      <c r="J67" s="34"/>
      <c r="K67" s="38"/>
      <c r="L67" s="38"/>
      <c r="M67" s="39"/>
    </row>
    <row r="68" spans="1:13" x14ac:dyDescent="0.25">
      <c r="A68" s="33"/>
      <c r="B68" s="33"/>
      <c r="C68" s="34"/>
      <c r="D68" s="34"/>
      <c r="E68" s="35"/>
      <c r="F68" s="36"/>
      <c r="G68" s="36"/>
      <c r="H68" s="33"/>
      <c r="I68" s="37"/>
      <c r="J68" s="34"/>
      <c r="K68" s="38"/>
      <c r="L68" s="38"/>
      <c r="M68" s="39"/>
    </row>
    <row r="69" spans="1:13" x14ac:dyDescent="0.25">
      <c r="A69" s="33"/>
      <c r="B69" s="33"/>
      <c r="C69" s="34"/>
      <c r="D69" s="34"/>
      <c r="E69" s="35"/>
      <c r="F69" s="36"/>
      <c r="G69" s="36"/>
      <c r="H69" s="33"/>
      <c r="I69" s="37"/>
      <c r="J69" s="34"/>
      <c r="K69" s="38"/>
      <c r="L69" s="38"/>
      <c r="M69" s="39"/>
    </row>
    <row r="70" spans="1:13" x14ac:dyDescent="0.25">
      <c r="A70" s="33"/>
      <c r="B70" s="33"/>
      <c r="C70" s="34"/>
      <c r="D70" s="34"/>
      <c r="E70" s="35"/>
      <c r="F70" s="36"/>
      <c r="G70" s="36"/>
      <c r="H70" s="33"/>
      <c r="I70" s="37"/>
      <c r="J70" s="34"/>
      <c r="K70" s="38"/>
      <c r="L70" s="38"/>
      <c r="M70" s="39"/>
    </row>
    <row r="71" spans="1:13" x14ac:dyDescent="0.25">
      <c r="A71" s="33"/>
      <c r="B71" s="33"/>
      <c r="C71" s="34"/>
      <c r="D71" s="34"/>
      <c r="E71" s="35"/>
      <c r="F71" s="36"/>
      <c r="G71" s="36"/>
      <c r="H71" s="33"/>
      <c r="I71" s="37"/>
      <c r="J71" s="34"/>
      <c r="K71" s="38"/>
      <c r="L71" s="38"/>
      <c r="M71" s="39"/>
    </row>
    <row r="72" spans="1:13" x14ac:dyDescent="0.25">
      <c r="A72" s="33"/>
      <c r="B72" s="33"/>
      <c r="C72" s="34"/>
      <c r="D72" s="34"/>
      <c r="E72" s="35"/>
      <c r="F72" s="36"/>
      <c r="G72" s="36"/>
      <c r="H72" s="33"/>
      <c r="I72" s="37"/>
      <c r="J72" s="34"/>
      <c r="K72" s="38"/>
      <c r="L72" s="38"/>
      <c r="M72" s="39"/>
    </row>
    <row r="73" spans="1:13" x14ac:dyDescent="0.25">
      <c r="A73" s="33"/>
      <c r="B73" s="33"/>
      <c r="C73" s="34"/>
      <c r="D73" s="34"/>
      <c r="E73" s="35"/>
      <c r="F73" s="36"/>
      <c r="G73" s="36"/>
      <c r="H73" s="33"/>
      <c r="I73" s="37"/>
      <c r="J73" s="34"/>
      <c r="K73" s="38"/>
      <c r="L73" s="38"/>
      <c r="M73" s="39"/>
    </row>
    <row r="74" spans="1:13" x14ac:dyDescent="0.25">
      <c r="A74" s="33"/>
      <c r="B74" s="33"/>
      <c r="C74" s="34"/>
      <c r="D74" s="34"/>
      <c r="E74" s="35"/>
      <c r="F74" s="36"/>
      <c r="G74" s="36"/>
      <c r="H74" s="33"/>
      <c r="I74" s="37"/>
      <c r="J74" s="34"/>
      <c r="K74" s="38"/>
      <c r="L74" s="38"/>
      <c r="M74" s="39"/>
    </row>
    <row r="75" spans="1:13" x14ac:dyDescent="0.25">
      <c r="A75" s="33"/>
      <c r="B75" s="33"/>
      <c r="C75" s="34"/>
      <c r="D75" s="34"/>
      <c r="E75" s="35"/>
      <c r="F75" s="36"/>
      <c r="G75" s="36"/>
      <c r="H75" s="33"/>
      <c r="I75" s="37"/>
      <c r="J75" s="34"/>
      <c r="K75" s="38"/>
      <c r="L75" s="38"/>
      <c r="M75" s="39"/>
    </row>
    <row r="76" spans="1:13" x14ac:dyDescent="0.25">
      <c r="A76" s="33"/>
      <c r="B76" s="33"/>
      <c r="C76" s="34"/>
      <c r="D76" s="34"/>
      <c r="E76" s="35"/>
      <c r="F76" s="36"/>
      <c r="G76" s="36"/>
      <c r="H76" s="33"/>
      <c r="I76" s="37"/>
      <c r="J76" s="34"/>
      <c r="K76" s="38"/>
      <c r="L76" s="38"/>
      <c r="M76" s="39"/>
    </row>
    <row r="77" spans="1:13" x14ac:dyDescent="0.25">
      <c r="A77" s="33"/>
      <c r="B77" s="33"/>
      <c r="C77" s="34"/>
      <c r="D77" s="34"/>
      <c r="E77" s="35"/>
      <c r="F77" s="36"/>
      <c r="G77" s="36"/>
      <c r="H77" s="33"/>
      <c r="I77" s="37"/>
      <c r="J77" s="34"/>
      <c r="K77" s="38"/>
      <c r="L77" s="38"/>
      <c r="M77" s="39"/>
    </row>
    <row r="78" spans="1:13" x14ac:dyDescent="0.25">
      <c r="A78" s="33"/>
      <c r="B78" s="33"/>
      <c r="C78" s="34"/>
      <c r="D78" s="34"/>
      <c r="E78" s="35"/>
      <c r="F78" s="36"/>
      <c r="G78" s="36"/>
      <c r="H78" s="33"/>
      <c r="I78" s="37"/>
      <c r="J78" s="34"/>
      <c r="K78" s="38"/>
      <c r="L78" s="38"/>
      <c r="M78" s="39"/>
    </row>
    <row r="79" spans="1:13" x14ac:dyDescent="0.25">
      <c r="A79" s="33"/>
      <c r="B79" s="33"/>
      <c r="C79" s="34"/>
      <c r="D79" s="34"/>
      <c r="E79" s="35"/>
      <c r="F79" s="36"/>
      <c r="G79" s="36"/>
      <c r="H79" s="33"/>
      <c r="I79" s="37"/>
      <c r="J79" s="34"/>
      <c r="K79" s="38"/>
      <c r="L79" s="38"/>
      <c r="M79" s="39"/>
    </row>
    <row r="80" spans="1:13" x14ac:dyDescent="0.25">
      <c r="A80" s="33"/>
      <c r="B80" s="33"/>
      <c r="C80" s="34"/>
      <c r="D80" s="34"/>
      <c r="E80" s="35"/>
      <c r="F80" s="36"/>
      <c r="G80" s="36"/>
      <c r="H80" s="33"/>
      <c r="I80" s="37"/>
      <c r="J80" s="34"/>
      <c r="K80" s="38"/>
      <c r="L80" s="38"/>
      <c r="M80" s="39"/>
    </row>
    <row r="81" spans="1:13" x14ac:dyDescent="0.25">
      <c r="A81" s="33"/>
      <c r="B81" s="33"/>
      <c r="C81" s="34"/>
      <c r="D81" s="34"/>
      <c r="E81" s="35"/>
      <c r="F81" s="36"/>
      <c r="G81" s="36"/>
      <c r="H81" s="33"/>
      <c r="I81" s="37"/>
      <c r="J81" s="34"/>
      <c r="K81" s="38"/>
      <c r="L81" s="38"/>
      <c r="M81" s="39"/>
    </row>
    <row r="82" spans="1:13" x14ac:dyDescent="0.25">
      <c r="A82" s="33"/>
      <c r="B82" s="33"/>
      <c r="C82" s="34"/>
      <c r="D82" s="34"/>
      <c r="E82" s="35"/>
      <c r="F82" s="36"/>
      <c r="G82" s="36"/>
      <c r="H82" s="33"/>
      <c r="I82" s="37"/>
      <c r="J82" s="34"/>
      <c r="K82" s="38"/>
      <c r="L82" s="38"/>
      <c r="M82" s="39"/>
    </row>
    <row r="83" spans="1:13" x14ac:dyDescent="0.25">
      <c r="A83" s="33"/>
      <c r="B83" s="33"/>
      <c r="C83" s="34"/>
      <c r="D83" s="34"/>
      <c r="E83" s="35"/>
      <c r="F83" s="36"/>
      <c r="G83" s="36"/>
      <c r="H83" s="33"/>
      <c r="I83" s="37"/>
      <c r="J83" s="34"/>
      <c r="K83" s="38"/>
      <c r="L83" s="38"/>
      <c r="M83" s="39"/>
    </row>
    <row r="84" spans="1:13" x14ac:dyDescent="0.25">
      <c r="A84" s="33"/>
      <c r="B84" s="33"/>
      <c r="C84" s="34"/>
      <c r="D84" s="34"/>
      <c r="E84" s="35"/>
      <c r="F84" s="36"/>
      <c r="G84" s="36"/>
      <c r="H84" s="33"/>
      <c r="I84" s="37"/>
      <c r="J84" s="34"/>
      <c r="K84" s="38"/>
      <c r="L84" s="38"/>
      <c r="M84" s="39"/>
    </row>
    <row r="85" spans="1:13" x14ac:dyDescent="0.25">
      <c r="A85" s="33"/>
      <c r="B85" s="33"/>
      <c r="C85" s="34"/>
      <c r="D85" s="34"/>
      <c r="E85" s="35"/>
      <c r="F85" s="36"/>
      <c r="G85" s="36"/>
      <c r="H85" s="33"/>
      <c r="I85" s="37"/>
      <c r="J85" s="34"/>
      <c r="K85" s="38"/>
      <c r="L85" s="38"/>
      <c r="M85" s="39"/>
    </row>
    <row r="86" spans="1:13" x14ac:dyDescent="0.25">
      <c r="A86" s="33"/>
      <c r="B86" s="33"/>
      <c r="C86" s="34"/>
      <c r="D86" s="34"/>
      <c r="E86" s="35"/>
      <c r="F86" s="36"/>
      <c r="G86" s="36"/>
      <c r="H86" s="33"/>
      <c r="I86" s="37"/>
      <c r="J86" s="34"/>
      <c r="K86" s="38"/>
      <c r="L86" s="38"/>
      <c r="M86" s="39"/>
    </row>
    <row r="87" spans="1:13" x14ac:dyDescent="0.25">
      <c r="A87" s="33"/>
      <c r="B87" s="33"/>
      <c r="C87" s="34"/>
      <c r="D87" s="34"/>
      <c r="E87" s="35"/>
      <c r="F87" s="36"/>
      <c r="G87" s="36"/>
      <c r="H87" s="33"/>
      <c r="I87" s="37"/>
      <c r="J87" s="34"/>
      <c r="K87" s="38"/>
      <c r="L87" s="38"/>
      <c r="M87" s="39"/>
    </row>
    <row r="88" spans="1:13" x14ac:dyDescent="0.25">
      <c r="A88" s="33"/>
      <c r="B88" s="33"/>
      <c r="C88" s="34"/>
      <c r="D88" s="34"/>
      <c r="E88" s="35"/>
      <c r="F88" s="36"/>
      <c r="G88" s="36"/>
      <c r="H88" s="33"/>
      <c r="I88" s="37"/>
      <c r="J88" s="34"/>
      <c r="K88" s="38"/>
      <c r="L88" s="38"/>
      <c r="M88" s="39"/>
    </row>
    <row r="89" spans="1:13" x14ac:dyDescent="0.25">
      <c r="A89" s="33"/>
      <c r="B89" s="33"/>
      <c r="C89" s="34"/>
      <c r="D89" s="34"/>
      <c r="E89" s="35"/>
      <c r="F89" s="36"/>
      <c r="G89" s="36"/>
      <c r="H89" s="33"/>
      <c r="I89" s="37"/>
      <c r="J89" s="34"/>
      <c r="K89" s="38"/>
      <c r="L89" s="38"/>
      <c r="M89" s="39"/>
    </row>
    <row r="90" spans="1:13" x14ac:dyDescent="0.25">
      <c r="A90" s="33"/>
      <c r="B90" s="33"/>
      <c r="C90" s="34"/>
      <c r="D90" s="34"/>
      <c r="E90" s="35"/>
      <c r="F90" s="36"/>
      <c r="G90" s="36"/>
      <c r="H90" s="33"/>
      <c r="I90" s="37"/>
      <c r="J90" s="34"/>
      <c r="K90" s="38"/>
      <c r="L90" s="38"/>
      <c r="M90" s="39"/>
    </row>
    <row r="91" spans="1:13" x14ac:dyDescent="0.25">
      <c r="A91" s="33"/>
      <c r="B91" s="33"/>
      <c r="C91" s="34"/>
      <c r="D91" s="34"/>
      <c r="E91" s="35"/>
      <c r="F91" s="36"/>
      <c r="G91" s="36"/>
      <c r="H91" s="33"/>
      <c r="I91" s="37"/>
      <c r="J91" s="34"/>
      <c r="K91" s="38"/>
      <c r="L91" s="38"/>
      <c r="M91" s="39"/>
    </row>
    <row r="92" spans="1:13" x14ac:dyDescent="0.25">
      <c r="A92" s="33"/>
      <c r="B92" s="33"/>
      <c r="C92" s="34"/>
      <c r="D92" s="34"/>
      <c r="E92" s="35"/>
      <c r="F92" s="36"/>
      <c r="G92" s="36"/>
      <c r="H92" s="33"/>
      <c r="I92" s="37"/>
      <c r="J92" s="34"/>
      <c r="K92" s="38"/>
      <c r="L92" s="38"/>
      <c r="M92" s="39"/>
    </row>
    <row r="93" spans="1:13" x14ac:dyDescent="0.25">
      <c r="A93" s="33"/>
      <c r="B93" s="33"/>
      <c r="C93" s="34"/>
      <c r="D93" s="34"/>
      <c r="E93" s="35"/>
      <c r="F93" s="36"/>
      <c r="G93" s="36"/>
      <c r="H93" s="33"/>
      <c r="I93" s="37"/>
      <c r="J93" s="34"/>
      <c r="K93" s="38"/>
      <c r="L93" s="38"/>
      <c r="M93" s="39"/>
    </row>
    <row r="94" spans="1:13" x14ac:dyDescent="0.25">
      <c r="A94" s="33"/>
      <c r="B94" s="33"/>
      <c r="C94" s="34"/>
      <c r="D94" s="34"/>
      <c r="E94" s="35"/>
      <c r="F94" s="36"/>
      <c r="G94" s="36"/>
      <c r="H94" s="33"/>
      <c r="I94" s="37"/>
      <c r="J94" s="34"/>
      <c r="K94" s="38"/>
      <c r="L94" s="38"/>
      <c r="M94" s="39"/>
    </row>
    <row r="95" spans="1:13" x14ac:dyDescent="0.25">
      <c r="A95" s="33"/>
      <c r="B95" s="33"/>
      <c r="C95" s="34"/>
      <c r="D95" s="34"/>
      <c r="E95" s="35"/>
      <c r="F95" s="36"/>
      <c r="G95" s="36"/>
      <c r="H95" s="33"/>
      <c r="I95" s="37"/>
      <c r="J95" s="34"/>
      <c r="K95" s="38"/>
      <c r="L95" s="38"/>
      <c r="M95" s="39"/>
    </row>
    <row r="96" spans="1:13" x14ac:dyDescent="0.25">
      <c r="A96" s="33"/>
      <c r="B96" s="33"/>
      <c r="C96" s="34"/>
      <c r="D96" s="34"/>
      <c r="E96" s="35"/>
      <c r="F96" s="36"/>
      <c r="G96" s="36"/>
      <c r="H96" s="33"/>
      <c r="I96" s="37"/>
      <c r="J96" s="34"/>
      <c r="K96" s="38"/>
      <c r="L96" s="38"/>
      <c r="M96" s="39"/>
    </row>
    <row r="97" spans="1:13" x14ac:dyDescent="0.25">
      <c r="A97" s="33"/>
      <c r="B97" s="33"/>
      <c r="C97" s="34"/>
      <c r="D97" s="34"/>
      <c r="E97" s="35"/>
      <c r="F97" s="36"/>
      <c r="G97" s="36"/>
      <c r="H97" s="33"/>
      <c r="I97" s="37"/>
      <c r="J97" s="34"/>
      <c r="K97" s="38"/>
      <c r="L97" s="38"/>
      <c r="M97" s="39"/>
    </row>
    <row r="98" spans="1:13" x14ac:dyDescent="0.25">
      <c r="A98" s="33"/>
      <c r="B98" s="33"/>
      <c r="C98" s="34"/>
      <c r="D98" s="34"/>
      <c r="E98" s="35"/>
      <c r="F98" s="36"/>
      <c r="G98" s="36"/>
      <c r="H98" s="33"/>
      <c r="I98" s="37"/>
      <c r="J98" s="34"/>
      <c r="K98" s="38"/>
      <c r="L98" s="38"/>
      <c r="M98" s="39"/>
    </row>
    <row r="99" spans="1:13" x14ac:dyDescent="0.25">
      <c r="A99" s="33"/>
      <c r="B99" s="33"/>
      <c r="C99" s="34"/>
      <c r="D99" s="34"/>
      <c r="E99" s="35"/>
      <c r="F99" s="36"/>
      <c r="G99" s="36"/>
      <c r="H99" s="33"/>
      <c r="I99" s="37"/>
      <c r="J99" s="34"/>
      <c r="K99" s="38"/>
      <c r="L99" s="38"/>
      <c r="M99" s="39"/>
    </row>
  </sheetData>
  <mergeCells count="7">
    <mergeCell ref="A46:K46"/>
    <mergeCell ref="A47:K47"/>
    <mergeCell ref="A1:M1"/>
    <mergeCell ref="A2:M2"/>
    <mergeCell ref="A35:K35"/>
    <mergeCell ref="A36:K36"/>
    <mergeCell ref="A37:M37"/>
  </mergeCells>
  <pageMargins left="0.39370078740157483" right="0.39370078740157483" top="0.39370078740157483" bottom="0.39370078740157483" header="0.23622047244094488" footer="0.23622047244094488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3357-5D21-4173-96C6-764619DC1F9B}">
  <sheetPr>
    <pageSetUpPr fitToPage="1"/>
  </sheetPr>
  <dimension ref="A1:O47"/>
  <sheetViews>
    <sheetView topLeftCell="D39" workbookViewId="0">
      <selection activeCell="A37" sqref="A37:M47"/>
    </sheetView>
  </sheetViews>
  <sheetFormatPr defaultRowHeight="15.75" x14ac:dyDescent="0.25"/>
  <cols>
    <col min="1" max="1" width="6" style="1" customWidth="1"/>
    <col min="2" max="2" width="16.5703125" style="1" customWidth="1"/>
    <col min="3" max="3" width="36.7109375" style="1" customWidth="1"/>
    <col min="4" max="4" width="31.7109375" style="1" customWidth="1"/>
    <col min="5" max="5" width="22" style="2" customWidth="1"/>
    <col min="6" max="6" width="13.42578125" style="1" customWidth="1"/>
    <col min="7" max="7" width="32.85546875" style="1" customWidth="1"/>
    <col min="8" max="8" width="40.85546875" style="2" customWidth="1"/>
    <col min="9" max="9" width="15" style="1" customWidth="1"/>
    <col min="10" max="10" width="27" style="1" customWidth="1"/>
    <col min="11" max="12" width="13.42578125" style="1" customWidth="1"/>
    <col min="13" max="13" width="17.85546875" style="1" customWidth="1"/>
    <col min="14" max="16384" width="9.140625" style="1"/>
  </cols>
  <sheetData>
    <row r="1" spans="1:15" x14ac:dyDescent="0.25">
      <c r="A1" s="28" t="s">
        <v>236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5" ht="78.75" x14ac:dyDescent="0.25">
      <c r="A3" s="9" t="s">
        <v>29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38</v>
      </c>
      <c r="H3" s="3" t="s">
        <v>37</v>
      </c>
      <c r="I3" s="3" t="s">
        <v>26</v>
      </c>
      <c r="J3" s="3" t="s">
        <v>27</v>
      </c>
      <c r="K3" s="3" t="s">
        <v>36</v>
      </c>
      <c r="L3" s="3" t="s">
        <v>35</v>
      </c>
      <c r="M3" s="3" t="s">
        <v>28</v>
      </c>
    </row>
    <row r="4" spans="1:15" x14ac:dyDescent="0.25">
      <c r="A4" s="4">
        <v>1</v>
      </c>
      <c r="B4" s="4">
        <v>2</v>
      </c>
      <c r="C4" s="4">
        <v>3</v>
      </c>
      <c r="D4" s="4">
        <v>4</v>
      </c>
      <c r="E4" s="4">
        <f>+D4+1</f>
        <v>5</v>
      </c>
      <c r="F4" s="4">
        <f t="shared" ref="F4:M4" si="0">+E4+1</f>
        <v>6</v>
      </c>
      <c r="G4" s="4">
        <f t="shared" si="0"/>
        <v>7</v>
      </c>
      <c r="H4" s="4">
        <f t="shared" si="0"/>
        <v>8</v>
      </c>
      <c r="I4" s="4">
        <f t="shared" si="0"/>
        <v>9</v>
      </c>
      <c r="J4" s="4">
        <f t="shared" si="0"/>
        <v>10</v>
      </c>
      <c r="K4" s="4">
        <f t="shared" si="0"/>
        <v>11</v>
      </c>
      <c r="L4" s="4">
        <f t="shared" si="0"/>
        <v>12</v>
      </c>
      <c r="M4" s="4">
        <f t="shared" si="0"/>
        <v>13</v>
      </c>
    </row>
    <row r="5" spans="1:15" ht="47.25" x14ac:dyDescent="0.25">
      <c r="A5" s="5">
        <v>1</v>
      </c>
      <c r="B5" s="5">
        <v>203621367</v>
      </c>
      <c r="C5" s="6" t="s">
        <v>194</v>
      </c>
      <c r="D5" s="6" t="s">
        <v>194</v>
      </c>
      <c r="E5" s="10" t="s">
        <v>62</v>
      </c>
      <c r="F5" s="13" t="s">
        <v>192</v>
      </c>
      <c r="G5" s="13" t="s">
        <v>92</v>
      </c>
      <c r="H5" s="23" t="s">
        <v>120</v>
      </c>
      <c r="I5" s="7"/>
      <c r="J5" s="6" t="s">
        <v>211</v>
      </c>
      <c r="K5" s="11" t="s">
        <v>151</v>
      </c>
      <c r="L5" s="25" t="s">
        <v>180</v>
      </c>
      <c r="M5" s="19">
        <v>9346500.8000000007</v>
      </c>
    </row>
    <row r="6" spans="1:15" ht="31.5" x14ac:dyDescent="0.25">
      <c r="A6" s="5">
        <f>+A5+1</f>
        <v>2</v>
      </c>
      <c r="B6" s="5">
        <v>203621367</v>
      </c>
      <c r="C6" s="6" t="s">
        <v>195</v>
      </c>
      <c r="D6" s="6" t="s">
        <v>195</v>
      </c>
      <c r="E6" s="10" t="s">
        <v>63</v>
      </c>
      <c r="F6" s="13" t="s">
        <v>192</v>
      </c>
      <c r="G6" s="13" t="s">
        <v>93</v>
      </c>
      <c r="H6" s="5" t="s">
        <v>121</v>
      </c>
      <c r="I6" s="7"/>
      <c r="J6" s="6" t="s">
        <v>212</v>
      </c>
      <c r="K6" s="11" t="s">
        <v>152</v>
      </c>
      <c r="L6" s="25" t="s">
        <v>180</v>
      </c>
      <c r="M6" s="19">
        <v>4944000</v>
      </c>
    </row>
    <row r="7" spans="1:15" ht="31.5" x14ac:dyDescent="0.25">
      <c r="A7" s="5">
        <f t="shared" ref="A7:A34" si="1">+A6+1</f>
        <v>3</v>
      </c>
      <c r="B7" s="5">
        <v>203621367</v>
      </c>
      <c r="C7" s="6" t="s">
        <v>196</v>
      </c>
      <c r="D7" s="6" t="s">
        <v>196</v>
      </c>
      <c r="E7" s="10" t="s">
        <v>64</v>
      </c>
      <c r="F7" s="13" t="s">
        <v>192</v>
      </c>
      <c r="G7" s="13" t="s">
        <v>93</v>
      </c>
      <c r="H7" s="5" t="s">
        <v>121</v>
      </c>
      <c r="I7" s="7"/>
      <c r="J7" s="6" t="s">
        <v>212</v>
      </c>
      <c r="K7" s="11" t="s">
        <v>153</v>
      </c>
      <c r="L7" s="25" t="s">
        <v>180</v>
      </c>
      <c r="M7" s="19">
        <v>4459177</v>
      </c>
    </row>
    <row r="8" spans="1:15" ht="47.25" x14ac:dyDescent="0.25">
      <c r="A8" s="5">
        <f t="shared" si="1"/>
        <v>4</v>
      </c>
      <c r="B8" s="5">
        <v>203621367</v>
      </c>
      <c r="C8" s="6" t="s">
        <v>197</v>
      </c>
      <c r="D8" s="6" t="s">
        <v>197</v>
      </c>
      <c r="E8" s="10" t="s">
        <v>65</v>
      </c>
      <c r="F8" s="13" t="s">
        <v>192</v>
      </c>
      <c r="G8" s="13" t="s">
        <v>94</v>
      </c>
      <c r="H8" s="5" t="s">
        <v>122</v>
      </c>
      <c r="I8" s="7"/>
      <c r="J8" s="6" t="s">
        <v>213</v>
      </c>
      <c r="K8" s="11" t="s">
        <v>154</v>
      </c>
      <c r="L8" s="25" t="s">
        <v>180</v>
      </c>
      <c r="M8" s="19" t="s">
        <v>191</v>
      </c>
    </row>
    <row r="9" spans="1:15" ht="126" x14ac:dyDescent="0.25">
      <c r="A9" s="18">
        <f t="shared" si="1"/>
        <v>5</v>
      </c>
      <c r="B9" s="5">
        <v>203621367</v>
      </c>
      <c r="C9" s="6" t="s">
        <v>198</v>
      </c>
      <c r="D9" s="6" t="s">
        <v>49</v>
      </c>
      <c r="E9" s="10" t="s">
        <v>66</v>
      </c>
      <c r="F9" s="13" t="s">
        <v>192</v>
      </c>
      <c r="G9" s="13" t="s">
        <v>95</v>
      </c>
      <c r="H9" s="5">
        <v>312029937</v>
      </c>
      <c r="I9" s="7"/>
      <c r="J9" s="6" t="s">
        <v>212</v>
      </c>
      <c r="K9" s="11" t="s">
        <v>155</v>
      </c>
      <c r="L9" s="25" t="s">
        <v>181</v>
      </c>
      <c r="M9" s="19">
        <v>988800</v>
      </c>
      <c r="O9" s="22"/>
    </row>
    <row r="10" spans="1:15" ht="47.25" x14ac:dyDescent="0.25">
      <c r="A10" s="18">
        <f t="shared" si="1"/>
        <v>6</v>
      </c>
      <c r="B10" s="5">
        <v>203621367</v>
      </c>
      <c r="C10" s="6" t="s">
        <v>199</v>
      </c>
      <c r="D10" s="6" t="s">
        <v>50</v>
      </c>
      <c r="E10" s="10" t="s">
        <v>67</v>
      </c>
      <c r="F10" s="13" t="s">
        <v>192</v>
      </c>
      <c r="G10" s="13" t="s">
        <v>96</v>
      </c>
      <c r="H10" s="5" t="s">
        <v>123</v>
      </c>
      <c r="I10" s="7"/>
      <c r="J10" s="6" t="s">
        <v>213</v>
      </c>
      <c r="K10" s="11" t="s">
        <v>156</v>
      </c>
      <c r="L10" s="25" t="s">
        <v>182</v>
      </c>
      <c r="M10" s="19">
        <v>6000000</v>
      </c>
      <c r="O10" s="22"/>
    </row>
    <row r="11" spans="1:15" ht="47.25" x14ac:dyDescent="0.25">
      <c r="A11" s="18">
        <f t="shared" si="1"/>
        <v>7</v>
      </c>
      <c r="B11" s="5">
        <v>203621367</v>
      </c>
      <c r="C11" s="6" t="s">
        <v>200</v>
      </c>
      <c r="D11" s="6" t="s">
        <v>200</v>
      </c>
      <c r="E11" s="10" t="s">
        <v>68</v>
      </c>
      <c r="F11" s="13" t="s">
        <v>192</v>
      </c>
      <c r="G11" s="13" t="s">
        <v>97</v>
      </c>
      <c r="H11" s="5" t="s">
        <v>124</v>
      </c>
      <c r="I11" s="7"/>
      <c r="J11" s="6" t="s">
        <v>213</v>
      </c>
      <c r="K11" s="11" t="s">
        <v>157</v>
      </c>
      <c r="L11" s="25" t="s">
        <v>183</v>
      </c>
      <c r="M11" s="19" t="s">
        <v>191</v>
      </c>
      <c r="O11" s="22"/>
    </row>
    <row r="12" spans="1:15" ht="47.25" x14ac:dyDescent="0.25">
      <c r="A12" s="18">
        <f t="shared" si="1"/>
        <v>8</v>
      </c>
      <c r="B12" s="5">
        <v>203621367</v>
      </c>
      <c r="C12" s="6" t="s">
        <v>200</v>
      </c>
      <c r="D12" s="6" t="s">
        <v>200</v>
      </c>
      <c r="E12" s="10" t="s">
        <v>69</v>
      </c>
      <c r="F12" s="13" t="s">
        <v>192</v>
      </c>
      <c r="G12" s="13" t="s">
        <v>98</v>
      </c>
      <c r="H12" s="5" t="s">
        <v>125</v>
      </c>
      <c r="I12" s="7"/>
      <c r="J12" s="6" t="s">
        <v>213</v>
      </c>
      <c r="K12" s="11" t="s">
        <v>158</v>
      </c>
      <c r="L12" s="25" t="s">
        <v>183</v>
      </c>
      <c r="M12" s="19" t="s">
        <v>191</v>
      </c>
      <c r="O12" s="22"/>
    </row>
    <row r="13" spans="1:15" ht="47.25" x14ac:dyDescent="0.25">
      <c r="A13" s="18">
        <f t="shared" si="1"/>
        <v>9</v>
      </c>
      <c r="B13" s="5">
        <v>203621367</v>
      </c>
      <c r="C13" s="6" t="s">
        <v>200</v>
      </c>
      <c r="D13" s="6" t="s">
        <v>200</v>
      </c>
      <c r="E13" s="10" t="s">
        <v>70</v>
      </c>
      <c r="F13" s="13" t="s">
        <v>192</v>
      </c>
      <c r="G13" s="13" t="s">
        <v>99</v>
      </c>
      <c r="H13" s="5" t="s">
        <v>126</v>
      </c>
      <c r="I13" s="7"/>
      <c r="J13" s="6" t="s">
        <v>213</v>
      </c>
      <c r="K13" s="11" t="s">
        <v>159</v>
      </c>
      <c r="L13" s="25" t="s">
        <v>183</v>
      </c>
      <c r="M13" s="19" t="s">
        <v>191</v>
      </c>
      <c r="O13" s="22"/>
    </row>
    <row r="14" spans="1:15" ht="47.25" x14ac:dyDescent="0.25">
      <c r="A14" s="18">
        <f t="shared" si="1"/>
        <v>10</v>
      </c>
      <c r="B14" s="5">
        <v>203621367</v>
      </c>
      <c r="C14" s="6" t="s">
        <v>200</v>
      </c>
      <c r="D14" s="6" t="s">
        <v>200</v>
      </c>
      <c r="E14" s="10" t="s">
        <v>71</v>
      </c>
      <c r="F14" s="13" t="s">
        <v>192</v>
      </c>
      <c r="G14" s="13" t="s">
        <v>100</v>
      </c>
      <c r="H14" s="5" t="s">
        <v>127</v>
      </c>
      <c r="I14" s="7"/>
      <c r="J14" s="6" t="s">
        <v>213</v>
      </c>
      <c r="K14" s="11" t="s">
        <v>160</v>
      </c>
      <c r="L14" s="25" t="s">
        <v>183</v>
      </c>
      <c r="M14" s="19" t="s">
        <v>191</v>
      </c>
      <c r="O14" s="22"/>
    </row>
    <row r="15" spans="1:15" ht="47.25" x14ac:dyDescent="0.25">
      <c r="A15" s="18">
        <f t="shared" si="1"/>
        <v>11</v>
      </c>
      <c r="B15" s="5">
        <v>203621367</v>
      </c>
      <c r="C15" s="6" t="s">
        <v>200</v>
      </c>
      <c r="D15" s="6" t="s">
        <v>200</v>
      </c>
      <c r="E15" s="10" t="s">
        <v>72</v>
      </c>
      <c r="F15" s="13" t="s">
        <v>192</v>
      </c>
      <c r="G15" s="13" t="s">
        <v>101</v>
      </c>
      <c r="H15" s="5" t="s">
        <v>128</v>
      </c>
      <c r="I15" s="7"/>
      <c r="J15" s="6" t="s">
        <v>213</v>
      </c>
      <c r="K15" s="11" t="s">
        <v>161</v>
      </c>
      <c r="L15" s="25" t="s">
        <v>183</v>
      </c>
      <c r="M15" s="19" t="s">
        <v>191</v>
      </c>
      <c r="O15" s="22"/>
    </row>
    <row r="16" spans="1:15" ht="47.25" x14ac:dyDescent="0.25">
      <c r="A16" s="18">
        <f t="shared" si="1"/>
        <v>12</v>
      </c>
      <c r="B16" s="5">
        <v>203621367</v>
      </c>
      <c r="C16" s="6" t="s">
        <v>200</v>
      </c>
      <c r="D16" s="6" t="s">
        <v>200</v>
      </c>
      <c r="E16" s="10" t="s">
        <v>73</v>
      </c>
      <c r="F16" s="13" t="s">
        <v>192</v>
      </c>
      <c r="G16" s="13" t="s">
        <v>102</v>
      </c>
      <c r="H16" s="5" t="s">
        <v>129</v>
      </c>
      <c r="I16" s="7"/>
      <c r="J16" s="6" t="s">
        <v>213</v>
      </c>
      <c r="K16" s="11" t="s">
        <v>162</v>
      </c>
      <c r="L16" s="25" t="s">
        <v>183</v>
      </c>
      <c r="M16" s="19" t="s">
        <v>191</v>
      </c>
      <c r="O16" s="22"/>
    </row>
    <row r="17" spans="1:15" ht="47.25" x14ac:dyDescent="0.25">
      <c r="A17" s="18">
        <f t="shared" si="1"/>
        <v>13</v>
      </c>
      <c r="B17" s="5">
        <v>203621367</v>
      </c>
      <c r="C17" s="6" t="s">
        <v>200</v>
      </c>
      <c r="D17" s="6" t="s">
        <v>200</v>
      </c>
      <c r="E17" s="10" t="s">
        <v>74</v>
      </c>
      <c r="F17" s="13" t="s">
        <v>192</v>
      </c>
      <c r="G17" s="13" t="s">
        <v>103</v>
      </c>
      <c r="H17" s="5" t="s">
        <v>130</v>
      </c>
      <c r="I17" s="7"/>
      <c r="J17" s="6" t="s">
        <v>213</v>
      </c>
      <c r="K17" s="11" t="s">
        <v>163</v>
      </c>
      <c r="L17" s="25" t="s">
        <v>183</v>
      </c>
      <c r="M17" s="19" t="s">
        <v>191</v>
      </c>
      <c r="O17" s="22"/>
    </row>
    <row r="18" spans="1:15" ht="47.25" x14ac:dyDescent="0.25">
      <c r="A18" s="18">
        <f t="shared" si="1"/>
        <v>14</v>
      </c>
      <c r="B18" s="5">
        <v>203621367</v>
      </c>
      <c r="C18" s="6" t="s">
        <v>201</v>
      </c>
      <c r="D18" s="6" t="s">
        <v>201</v>
      </c>
      <c r="E18" s="10" t="s">
        <v>75</v>
      </c>
      <c r="F18" s="13" t="s">
        <v>192</v>
      </c>
      <c r="G18" s="13" t="s">
        <v>104</v>
      </c>
      <c r="H18" s="5" t="s">
        <v>131</v>
      </c>
      <c r="I18" s="7"/>
      <c r="J18" s="6" t="s">
        <v>213</v>
      </c>
      <c r="K18" s="11" t="s">
        <v>164</v>
      </c>
      <c r="L18" s="25" t="s">
        <v>184</v>
      </c>
      <c r="M18" s="19" t="s">
        <v>191</v>
      </c>
      <c r="O18" s="22"/>
    </row>
    <row r="19" spans="1:15" ht="47.25" x14ac:dyDescent="0.25">
      <c r="A19" s="18">
        <f t="shared" si="1"/>
        <v>15</v>
      </c>
      <c r="B19" s="5">
        <v>203621367</v>
      </c>
      <c r="C19" s="6" t="s">
        <v>201</v>
      </c>
      <c r="D19" s="6" t="s">
        <v>201</v>
      </c>
      <c r="E19" s="10" t="s">
        <v>76</v>
      </c>
      <c r="F19" s="13" t="s">
        <v>192</v>
      </c>
      <c r="G19" s="13" t="s">
        <v>105</v>
      </c>
      <c r="H19" s="5" t="s">
        <v>132</v>
      </c>
      <c r="I19" s="7"/>
      <c r="J19" s="6" t="s">
        <v>213</v>
      </c>
      <c r="K19" s="11" t="s">
        <v>165</v>
      </c>
      <c r="L19" s="25" t="s">
        <v>184</v>
      </c>
      <c r="M19" s="19" t="s">
        <v>191</v>
      </c>
      <c r="O19" s="22"/>
    </row>
    <row r="20" spans="1:15" ht="47.25" x14ac:dyDescent="0.25">
      <c r="A20" s="18">
        <f t="shared" si="1"/>
        <v>16</v>
      </c>
      <c r="B20" s="5">
        <v>203621367</v>
      </c>
      <c r="C20" s="6" t="s">
        <v>201</v>
      </c>
      <c r="D20" s="6" t="s">
        <v>201</v>
      </c>
      <c r="E20" s="10" t="s">
        <v>77</v>
      </c>
      <c r="F20" s="13" t="s">
        <v>192</v>
      </c>
      <c r="G20" s="13" t="s">
        <v>106</v>
      </c>
      <c r="H20" s="5" t="s">
        <v>133</v>
      </c>
      <c r="I20" s="7"/>
      <c r="J20" s="6" t="s">
        <v>213</v>
      </c>
      <c r="K20" s="11" t="s">
        <v>166</v>
      </c>
      <c r="L20" s="25" t="s">
        <v>184</v>
      </c>
      <c r="M20" s="19" t="s">
        <v>191</v>
      </c>
      <c r="O20" s="22"/>
    </row>
    <row r="21" spans="1:15" ht="47.25" x14ac:dyDescent="0.25">
      <c r="A21" s="18">
        <f t="shared" si="1"/>
        <v>17</v>
      </c>
      <c r="B21" s="5">
        <v>203621367</v>
      </c>
      <c r="C21" s="6" t="s">
        <v>201</v>
      </c>
      <c r="D21" s="6" t="s">
        <v>201</v>
      </c>
      <c r="E21" s="10" t="s">
        <v>78</v>
      </c>
      <c r="F21" s="13" t="s">
        <v>192</v>
      </c>
      <c r="G21" s="13" t="s">
        <v>107</v>
      </c>
      <c r="H21" s="5" t="s">
        <v>134</v>
      </c>
      <c r="I21" s="7"/>
      <c r="J21" s="6" t="s">
        <v>213</v>
      </c>
      <c r="K21" s="11" t="s">
        <v>167</v>
      </c>
      <c r="L21" s="25" t="s">
        <v>184</v>
      </c>
      <c r="M21" s="19" t="s">
        <v>191</v>
      </c>
      <c r="O21" s="22"/>
    </row>
    <row r="22" spans="1:15" ht="78.75" x14ac:dyDescent="0.25">
      <c r="A22" s="18">
        <f t="shared" si="1"/>
        <v>18</v>
      </c>
      <c r="B22" s="5">
        <v>203621367</v>
      </c>
      <c r="C22" s="6" t="s">
        <v>202</v>
      </c>
      <c r="D22" s="6" t="s">
        <v>53</v>
      </c>
      <c r="E22" s="10" t="s">
        <v>79</v>
      </c>
      <c r="F22" s="13" t="s">
        <v>192</v>
      </c>
      <c r="G22" s="13" t="s">
        <v>108</v>
      </c>
      <c r="H22" s="5" t="s">
        <v>135</v>
      </c>
      <c r="I22" s="7"/>
      <c r="J22" s="6" t="s">
        <v>212</v>
      </c>
      <c r="K22" s="11" t="s">
        <v>168</v>
      </c>
      <c r="L22" s="25" t="s">
        <v>185</v>
      </c>
      <c r="M22" s="19">
        <v>11783200</v>
      </c>
      <c r="O22" s="22"/>
    </row>
    <row r="23" spans="1:15" ht="94.5" x14ac:dyDescent="0.25">
      <c r="A23" s="18">
        <f t="shared" si="1"/>
        <v>19</v>
      </c>
      <c r="B23" s="5">
        <v>203621367</v>
      </c>
      <c r="C23" s="6" t="s">
        <v>203</v>
      </c>
      <c r="D23" s="6" t="s">
        <v>54</v>
      </c>
      <c r="E23" s="10" t="s">
        <v>80</v>
      </c>
      <c r="F23" s="13" t="s">
        <v>192</v>
      </c>
      <c r="G23" s="13" t="s">
        <v>109</v>
      </c>
      <c r="H23" s="5" t="s">
        <v>136</v>
      </c>
      <c r="I23" s="7"/>
      <c r="J23" s="6" t="s">
        <v>213</v>
      </c>
      <c r="K23" s="11" t="s">
        <v>169</v>
      </c>
      <c r="L23" s="25" t="s">
        <v>186</v>
      </c>
      <c r="M23" s="19" t="s">
        <v>191</v>
      </c>
      <c r="O23" s="22"/>
    </row>
    <row r="24" spans="1:15" ht="47.25" x14ac:dyDescent="0.25">
      <c r="A24" s="18">
        <f t="shared" si="1"/>
        <v>20</v>
      </c>
      <c r="B24" s="5">
        <v>203621367</v>
      </c>
      <c r="C24" s="6" t="s">
        <v>204</v>
      </c>
      <c r="D24" s="6" t="s">
        <v>204</v>
      </c>
      <c r="E24" s="10" t="s">
        <v>81</v>
      </c>
      <c r="F24" s="13" t="s">
        <v>192</v>
      </c>
      <c r="G24" s="13" t="s">
        <v>110</v>
      </c>
      <c r="H24" s="5" t="s">
        <v>137</v>
      </c>
      <c r="I24" s="7"/>
      <c r="J24" s="6" t="s">
        <v>213</v>
      </c>
      <c r="K24" s="11" t="s">
        <v>170</v>
      </c>
      <c r="L24" s="25" t="s">
        <v>186</v>
      </c>
      <c r="M24" s="19" t="s">
        <v>191</v>
      </c>
      <c r="O24" s="22"/>
    </row>
    <row r="25" spans="1:15" ht="47.25" x14ac:dyDescent="0.25">
      <c r="A25" s="18">
        <f t="shared" si="1"/>
        <v>21</v>
      </c>
      <c r="B25" s="5">
        <v>203621367</v>
      </c>
      <c r="C25" s="6" t="s">
        <v>204</v>
      </c>
      <c r="D25" s="6" t="s">
        <v>204</v>
      </c>
      <c r="E25" s="10" t="s">
        <v>82</v>
      </c>
      <c r="F25" s="13" t="s">
        <v>192</v>
      </c>
      <c r="G25" s="13" t="s">
        <v>111</v>
      </c>
      <c r="H25" s="5" t="s">
        <v>138</v>
      </c>
      <c r="I25" s="7"/>
      <c r="J25" s="6" t="s">
        <v>213</v>
      </c>
      <c r="K25" s="11" t="s">
        <v>171</v>
      </c>
      <c r="L25" s="25" t="s">
        <v>186</v>
      </c>
      <c r="M25" s="19" t="s">
        <v>191</v>
      </c>
      <c r="O25" s="22"/>
    </row>
    <row r="26" spans="1:15" ht="47.25" x14ac:dyDescent="0.25">
      <c r="A26" s="18">
        <f t="shared" si="1"/>
        <v>22</v>
      </c>
      <c r="B26" s="5">
        <v>203621367</v>
      </c>
      <c r="C26" s="6" t="s">
        <v>206</v>
      </c>
      <c r="D26" s="6" t="s">
        <v>206</v>
      </c>
      <c r="E26" s="10" t="s">
        <v>83</v>
      </c>
      <c r="F26" s="13" t="s">
        <v>192</v>
      </c>
      <c r="G26" s="13" t="s">
        <v>112</v>
      </c>
      <c r="H26" s="5" t="s">
        <v>139</v>
      </c>
      <c r="I26" s="7"/>
      <c r="J26" s="6" t="s">
        <v>213</v>
      </c>
      <c r="K26" s="11" t="s">
        <v>172</v>
      </c>
      <c r="L26" s="25" t="s">
        <v>186</v>
      </c>
      <c r="M26" s="19">
        <v>768000</v>
      </c>
      <c r="O26" s="22"/>
    </row>
    <row r="27" spans="1:15" ht="47.25" x14ac:dyDescent="0.25">
      <c r="A27" s="18">
        <f t="shared" si="1"/>
        <v>23</v>
      </c>
      <c r="B27" s="5">
        <v>203621367</v>
      </c>
      <c r="C27" s="6" t="s">
        <v>205</v>
      </c>
      <c r="D27" s="6" t="s">
        <v>205</v>
      </c>
      <c r="E27" s="10" t="s">
        <v>84</v>
      </c>
      <c r="F27" s="13" t="s">
        <v>192</v>
      </c>
      <c r="G27" s="13" t="s">
        <v>113</v>
      </c>
      <c r="H27" s="5" t="s">
        <v>140</v>
      </c>
      <c r="I27" s="7"/>
      <c r="J27" s="6" t="s">
        <v>213</v>
      </c>
      <c r="K27" s="11" t="s">
        <v>173</v>
      </c>
      <c r="L27" s="25" t="s">
        <v>187</v>
      </c>
      <c r="M27" s="19" t="s">
        <v>191</v>
      </c>
      <c r="O27" s="22"/>
    </row>
    <row r="28" spans="1:15" ht="78.75" x14ac:dyDescent="0.25">
      <c r="A28" s="18">
        <f t="shared" si="1"/>
        <v>24</v>
      </c>
      <c r="B28" s="5">
        <v>203621367</v>
      </c>
      <c r="C28" s="6" t="s">
        <v>207</v>
      </c>
      <c r="D28" s="6" t="s">
        <v>207</v>
      </c>
      <c r="E28" s="10" t="s">
        <v>85</v>
      </c>
      <c r="F28" s="13" t="s">
        <v>192</v>
      </c>
      <c r="G28" s="13" t="s">
        <v>114</v>
      </c>
      <c r="H28" s="5" t="s">
        <v>141</v>
      </c>
      <c r="I28" s="7"/>
      <c r="J28" s="6" t="s">
        <v>212</v>
      </c>
      <c r="K28" s="11" t="s">
        <v>174</v>
      </c>
      <c r="L28" s="25" t="s">
        <v>188</v>
      </c>
      <c r="M28" s="19">
        <v>12000000</v>
      </c>
      <c r="O28" s="22"/>
    </row>
    <row r="29" spans="1:15" ht="47.25" x14ac:dyDescent="0.25">
      <c r="A29" s="18">
        <f t="shared" si="1"/>
        <v>25</v>
      </c>
      <c r="B29" s="5">
        <v>203621367</v>
      </c>
      <c r="C29" s="6" t="s">
        <v>205</v>
      </c>
      <c r="D29" s="6" t="s">
        <v>205</v>
      </c>
      <c r="E29" s="10" t="s">
        <v>86</v>
      </c>
      <c r="F29" s="13" t="s">
        <v>192</v>
      </c>
      <c r="G29" s="13" t="s">
        <v>115</v>
      </c>
      <c r="H29" s="5" t="s">
        <v>142</v>
      </c>
      <c r="I29" s="7"/>
      <c r="J29" s="6" t="s">
        <v>213</v>
      </c>
      <c r="K29" s="11" t="s">
        <v>175</v>
      </c>
      <c r="L29" s="25" t="s">
        <v>189</v>
      </c>
      <c r="M29" s="19" t="s">
        <v>191</v>
      </c>
      <c r="O29" s="22"/>
    </row>
    <row r="30" spans="1:15" ht="63" x14ac:dyDescent="0.25">
      <c r="A30" s="18">
        <f t="shared" si="1"/>
        <v>26</v>
      </c>
      <c r="B30" s="5">
        <v>203621367</v>
      </c>
      <c r="C30" s="6" t="s">
        <v>208</v>
      </c>
      <c r="D30" s="6" t="s">
        <v>208</v>
      </c>
      <c r="E30" s="10" t="s">
        <v>87</v>
      </c>
      <c r="F30" s="13" t="s">
        <v>192</v>
      </c>
      <c r="G30" s="13" t="s">
        <v>116</v>
      </c>
      <c r="H30" s="5" t="s">
        <v>143</v>
      </c>
      <c r="I30" s="7"/>
      <c r="J30" s="6" t="s">
        <v>212</v>
      </c>
      <c r="K30" s="11" t="s">
        <v>176</v>
      </c>
      <c r="L30" s="25" t="s">
        <v>189</v>
      </c>
      <c r="M30" s="19">
        <v>116220000</v>
      </c>
      <c r="O30" s="22"/>
    </row>
    <row r="31" spans="1:15" ht="63" x14ac:dyDescent="0.25">
      <c r="A31" s="18">
        <f t="shared" si="1"/>
        <v>27</v>
      </c>
      <c r="B31" s="5">
        <v>203621367</v>
      </c>
      <c r="C31" s="6" t="s">
        <v>209</v>
      </c>
      <c r="D31" s="6" t="s">
        <v>209</v>
      </c>
      <c r="E31" s="10" t="s">
        <v>88</v>
      </c>
      <c r="F31" s="13" t="s">
        <v>192</v>
      </c>
      <c r="G31" s="13" t="s">
        <v>117</v>
      </c>
      <c r="H31" s="5">
        <v>202570646</v>
      </c>
      <c r="I31" s="7"/>
      <c r="J31" s="6" t="s">
        <v>212</v>
      </c>
      <c r="K31" s="11" t="s">
        <v>177</v>
      </c>
      <c r="L31" s="25" t="s">
        <v>190</v>
      </c>
      <c r="M31" s="19">
        <v>15920538</v>
      </c>
      <c r="O31" s="22"/>
    </row>
    <row r="32" spans="1:15" ht="47.25" x14ac:dyDescent="0.25">
      <c r="A32" s="18">
        <f t="shared" si="1"/>
        <v>28</v>
      </c>
      <c r="B32" s="5">
        <v>203621367</v>
      </c>
      <c r="C32" s="6" t="s">
        <v>205</v>
      </c>
      <c r="D32" s="6" t="s">
        <v>205</v>
      </c>
      <c r="E32" s="10" t="s">
        <v>89</v>
      </c>
      <c r="F32" s="13" t="s">
        <v>192</v>
      </c>
      <c r="G32" s="13" t="s">
        <v>113</v>
      </c>
      <c r="H32" s="5" t="s">
        <v>140</v>
      </c>
      <c r="I32" s="7"/>
      <c r="J32" s="6" t="s">
        <v>213</v>
      </c>
      <c r="K32" s="11" t="s">
        <v>178</v>
      </c>
      <c r="L32" s="25" t="s">
        <v>190</v>
      </c>
      <c r="M32" s="19" t="s">
        <v>191</v>
      </c>
      <c r="O32" s="22"/>
    </row>
    <row r="33" spans="1:15" ht="47.25" x14ac:dyDescent="0.25">
      <c r="A33" s="18">
        <f t="shared" si="1"/>
        <v>29</v>
      </c>
      <c r="B33" s="5">
        <v>203621367</v>
      </c>
      <c r="C33" s="6" t="s">
        <v>204</v>
      </c>
      <c r="D33" s="6" t="s">
        <v>204</v>
      </c>
      <c r="E33" s="10" t="s">
        <v>90</v>
      </c>
      <c r="F33" s="13" t="s">
        <v>192</v>
      </c>
      <c r="G33" s="13" t="s">
        <v>118</v>
      </c>
      <c r="H33" s="5" t="s">
        <v>144</v>
      </c>
      <c r="I33" s="7"/>
      <c r="J33" s="6" t="s">
        <v>213</v>
      </c>
      <c r="K33" s="11" t="s">
        <v>157</v>
      </c>
      <c r="L33" s="25" t="s">
        <v>190</v>
      </c>
      <c r="M33" s="19" t="s">
        <v>191</v>
      </c>
      <c r="O33" s="22"/>
    </row>
    <row r="34" spans="1:15" ht="94.5" x14ac:dyDescent="0.25">
      <c r="A34" s="18">
        <f t="shared" si="1"/>
        <v>30</v>
      </c>
      <c r="B34" s="5">
        <v>203621367</v>
      </c>
      <c r="C34" s="6" t="s">
        <v>210</v>
      </c>
      <c r="D34" s="6" t="s">
        <v>210</v>
      </c>
      <c r="E34" s="10" t="s">
        <v>91</v>
      </c>
      <c r="F34" s="13" t="s">
        <v>192</v>
      </c>
      <c r="G34" s="13" t="s">
        <v>119</v>
      </c>
      <c r="H34" s="5" t="s">
        <v>145</v>
      </c>
      <c r="I34" s="7"/>
      <c r="J34" s="6" t="s">
        <v>212</v>
      </c>
      <c r="K34" s="11" t="s">
        <v>179</v>
      </c>
      <c r="L34" s="25" t="s">
        <v>190</v>
      </c>
      <c r="M34" s="19">
        <v>6485000</v>
      </c>
      <c r="O34" s="22"/>
    </row>
    <row r="35" spans="1:15" x14ac:dyDescent="0.25">
      <c r="A35" s="30" t="s">
        <v>30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4"/>
      <c r="M35" s="12">
        <f>SUM(M5:M34)</f>
        <v>188915215.80000001</v>
      </c>
    </row>
    <row r="36" spans="1:15" ht="16.5" thickBot="1" x14ac:dyDescent="0.3">
      <c r="A36" s="30" t="s">
        <v>31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4"/>
      <c r="M36" s="8"/>
    </row>
    <row r="37" spans="1:15" ht="25.5" x14ac:dyDescent="0.25">
      <c r="A37" s="41" t="s">
        <v>285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</row>
    <row r="38" spans="1:15" ht="63" x14ac:dyDescent="0.25">
      <c r="A38" s="18">
        <f>+A34+1</f>
        <v>31</v>
      </c>
      <c r="B38" s="5" t="s">
        <v>139</v>
      </c>
      <c r="C38" s="6" t="s">
        <v>282</v>
      </c>
      <c r="D38" s="6" t="s">
        <v>277</v>
      </c>
      <c r="E38" s="10" t="s">
        <v>256</v>
      </c>
      <c r="F38" s="13" t="s">
        <v>287</v>
      </c>
      <c r="G38" s="13" t="s">
        <v>112</v>
      </c>
      <c r="H38" s="5" t="s">
        <v>139</v>
      </c>
      <c r="I38" s="7"/>
      <c r="J38" s="6" t="s">
        <v>288</v>
      </c>
      <c r="K38" s="11" t="s">
        <v>264</v>
      </c>
      <c r="L38" s="25" t="s">
        <v>272</v>
      </c>
      <c r="M38" s="19">
        <v>384000</v>
      </c>
    </row>
    <row r="39" spans="1:15" ht="87" customHeight="1" x14ac:dyDescent="0.25">
      <c r="A39" s="18">
        <f>+A38+1</f>
        <v>32</v>
      </c>
      <c r="B39" s="5" t="s">
        <v>244</v>
      </c>
      <c r="C39" s="6" t="s">
        <v>284</v>
      </c>
      <c r="D39" s="6" t="s">
        <v>278</v>
      </c>
      <c r="E39" s="10" t="s">
        <v>257</v>
      </c>
      <c r="F39" s="13" t="s">
        <v>287</v>
      </c>
      <c r="G39" s="13" t="s">
        <v>239</v>
      </c>
      <c r="H39" s="5" t="s">
        <v>244</v>
      </c>
      <c r="I39" s="7"/>
      <c r="J39" s="6" t="s">
        <v>212</v>
      </c>
      <c r="K39" s="11" t="s">
        <v>265</v>
      </c>
      <c r="L39" s="25" t="s">
        <v>272</v>
      </c>
      <c r="M39" s="19">
        <v>10872950</v>
      </c>
    </row>
    <row r="40" spans="1:15" ht="94.5" x14ac:dyDescent="0.25">
      <c r="A40" s="18">
        <f>+A39+1</f>
        <v>33</v>
      </c>
      <c r="B40" s="5" t="s">
        <v>245</v>
      </c>
      <c r="C40" s="6" t="s">
        <v>199</v>
      </c>
      <c r="D40" s="6" t="s">
        <v>279</v>
      </c>
      <c r="E40" s="10" t="s">
        <v>258</v>
      </c>
      <c r="F40" s="13" t="s">
        <v>287</v>
      </c>
      <c r="G40" s="13" t="s">
        <v>240</v>
      </c>
      <c r="H40" s="5" t="s">
        <v>245</v>
      </c>
      <c r="I40" s="7"/>
      <c r="J40" s="6" t="s">
        <v>289</v>
      </c>
      <c r="K40" s="11" t="s">
        <v>266</v>
      </c>
      <c r="L40" s="25" t="s">
        <v>272</v>
      </c>
      <c r="M40" s="19">
        <v>13688640</v>
      </c>
    </row>
    <row r="41" spans="1:15" ht="63" x14ac:dyDescent="0.25">
      <c r="A41" s="18">
        <f>+A40+1</f>
        <v>34</v>
      </c>
      <c r="B41" s="5" t="s">
        <v>246</v>
      </c>
      <c r="C41" s="6" t="s">
        <v>280</v>
      </c>
      <c r="D41" s="6" t="s">
        <v>280</v>
      </c>
      <c r="E41" s="10" t="s">
        <v>259</v>
      </c>
      <c r="F41" s="13" t="s">
        <v>287</v>
      </c>
      <c r="G41" s="13" t="s">
        <v>241</v>
      </c>
      <c r="H41" s="5" t="s">
        <v>246</v>
      </c>
      <c r="I41" s="7"/>
      <c r="J41" s="6" t="s">
        <v>290</v>
      </c>
      <c r="K41" s="11" t="s">
        <v>267</v>
      </c>
      <c r="L41" s="25" t="s">
        <v>273</v>
      </c>
      <c r="M41" s="19" t="s">
        <v>276</v>
      </c>
    </row>
    <row r="42" spans="1:15" ht="31.5" x14ac:dyDescent="0.25">
      <c r="A42" s="18">
        <f t="shared" ref="A42:A45" si="2">+A38+1</f>
        <v>32</v>
      </c>
      <c r="B42" s="5" t="s">
        <v>121</v>
      </c>
      <c r="C42" s="6" t="s">
        <v>281</v>
      </c>
      <c r="D42" s="6" t="s">
        <v>281</v>
      </c>
      <c r="E42" s="10" t="s">
        <v>260</v>
      </c>
      <c r="F42" s="13" t="s">
        <v>287</v>
      </c>
      <c r="G42" s="13" t="s">
        <v>93</v>
      </c>
      <c r="H42" s="5" t="s">
        <v>121</v>
      </c>
      <c r="I42" s="7"/>
      <c r="J42" s="6" t="s">
        <v>212</v>
      </c>
      <c r="K42" s="11" t="s">
        <v>268</v>
      </c>
      <c r="L42" s="25" t="s">
        <v>273</v>
      </c>
      <c r="M42" s="19">
        <v>4459177</v>
      </c>
    </row>
    <row r="43" spans="1:15" ht="78.75" x14ac:dyDescent="0.25">
      <c r="A43" s="18">
        <f t="shared" si="2"/>
        <v>33</v>
      </c>
      <c r="B43" s="5" t="s">
        <v>121</v>
      </c>
      <c r="C43" s="6" t="s">
        <v>278</v>
      </c>
      <c r="D43" s="6" t="s">
        <v>278</v>
      </c>
      <c r="E43" s="10" t="s">
        <v>261</v>
      </c>
      <c r="F43" s="13" t="s">
        <v>287</v>
      </c>
      <c r="G43" s="13" t="s">
        <v>93</v>
      </c>
      <c r="H43" s="5" t="s">
        <v>121</v>
      </c>
      <c r="I43" s="7"/>
      <c r="J43" s="6" t="s">
        <v>212</v>
      </c>
      <c r="K43" s="11" t="s">
        <v>269</v>
      </c>
      <c r="L43" s="25" t="s">
        <v>273</v>
      </c>
      <c r="M43" s="19">
        <v>4944000</v>
      </c>
    </row>
    <row r="44" spans="1:15" ht="78.75" x14ac:dyDescent="0.25">
      <c r="A44" s="18">
        <f t="shared" si="2"/>
        <v>34</v>
      </c>
      <c r="B44" s="5" t="s">
        <v>247</v>
      </c>
      <c r="C44" s="6" t="s">
        <v>282</v>
      </c>
      <c r="D44" s="6" t="s">
        <v>282</v>
      </c>
      <c r="E44" s="10" t="s">
        <v>262</v>
      </c>
      <c r="F44" s="13" t="s">
        <v>287</v>
      </c>
      <c r="G44" s="13" t="s">
        <v>242</v>
      </c>
      <c r="H44" s="5" t="s">
        <v>247</v>
      </c>
      <c r="I44" s="7"/>
      <c r="J44" s="6" t="s">
        <v>291</v>
      </c>
      <c r="K44" s="11" t="s">
        <v>270</v>
      </c>
      <c r="L44" s="25" t="s">
        <v>274</v>
      </c>
      <c r="M44" s="19">
        <v>1536000</v>
      </c>
    </row>
    <row r="45" spans="1:15" ht="78.75" x14ac:dyDescent="0.25">
      <c r="A45" s="5">
        <f t="shared" si="2"/>
        <v>35</v>
      </c>
      <c r="B45" s="5" t="s">
        <v>248</v>
      </c>
      <c r="C45" s="6" t="s">
        <v>283</v>
      </c>
      <c r="D45" s="6" t="s">
        <v>283</v>
      </c>
      <c r="E45" s="10">
        <v>261200914418652</v>
      </c>
      <c r="F45" s="13" t="s">
        <v>287</v>
      </c>
      <c r="G45" s="13" t="s">
        <v>243</v>
      </c>
      <c r="H45" s="5" t="s">
        <v>248</v>
      </c>
      <c r="I45" s="7"/>
      <c r="J45" s="6" t="s">
        <v>291</v>
      </c>
      <c r="K45" s="11" t="s">
        <v>271</v>
      </c>
      <c r="L45" s="11" t="s">
        <v>275</v>
      </c>
      <c r="M45" s="40">
        <v>41785938</v>
      </c>
    </row>
    <row r="46" spans="1:15" ht="15.75" customHeight="1" x14ac:dyDescent="0.25">
      <c r="A46" s="30" t="s">
        <v>30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26"/>
      <c r="M46" s="20">
        <f>SUM(M38:M45)</f>
        <v>77670705</v>
      </c>
    </row>
    <row r="47" spans="1:15" ht="16.5" customHeight="1" thickBot="1" x14ac:dyDescent="0.3">
      <c r="A47" s="30" t="s">
        <v>31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27"/>
      <c r="M47" s="21"/>
    </row>
  </sheetData>
  <autoFilter ref="A4:O36" xr:uid="{B978667B-D7CA-40B5-8A0E-8FD469791278}"/>
  <mergeCells count="7">
    <mergeCell ref="A46:K46"/>
    <mergeCell ref="A47:K47"/>
    <mergeCell ref="A35:K35"/>
    <mergeCell ref="A36:K36"/>
    <mergeCell ref="A2:M2"/>
    <mergeCell ref="A1:M1"/>
    <mergeCell ref="A37:M37"/>
  </mergeCells>
  <pageMargins left="0.39370078740157483" right="0.39370078740157483" top="0.39370078740157483" bottom="0.39370078740157483" header="0.23622047244094488" footer="0.23622047244094488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FBB5-700E-42AA-A9B8-A8CFED3A8290}">
  <sheetPr>
    <pageSetUpPr fitToPage="1"/>
  </sheetPr>
  <dimension ref="A1:M47"/>
  <sheetViews>
    <sheetView workbookViewId="0">
      <selection activeCell="K43" sqref="K43"/>
    </sheetView>
  </sheetViews>
  <sheetFormatPr defaultRowHeight="15.75" x14ac:dyDescent="0.25"/>
  <cols>
    <col min="1" max="1" width="6" style="1" customWidth="1"/>
    <col min="2" max="2" width="14.28515625" style="1" customWidth="1"/>
    <col min="3" max="3" width="36.7109375" style="1" customWidth="1"/>
    <col min="4" max="4" width="38.140625" style="1" customWidth="1"/>
    <col min="5" max="5" width="22" style="2" customWidth="1"/>
    <col min="6" max="6" width="14.42578125" style="1" customWidth="1"/>
    <col min="7" max="7" width="45.140625" style="1" customWidth="1"/>
    <col min="8" max="8" width="16.28515625" style="2" customWidth="1"/>
    <col min="9" max="9" width="21.28515625" style="1" customWidth="1"/>
    <col min="10" max="10" width="32.42578125" style="1" customWidth="1"/>
    <col min="11" max="12" width="13.42578125" style="1" customWidth="1"/>
    <col min="13" max="13" width="17.85546875" style="1" customWidth="1"/>
    <col min="14" max="16384" width="9.140625" style="1"/>
  </cols>
  <sheetData>
    <row r="1" spans="1:13" x14ac:dyDescent="0.25">
      <c r="A1" s="28" t="s">
        <v>237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47.25" x14ac:dyDescent="0.25">
      <c r="A3" s="9" t="s">
        <v>0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41</v>
      </c>
      <c r="H3" s="3" t="s">
        <v>42</v>
      </c>
      <c r="I3" s="3" t="s">
        <v>15</v>
      </c>
      <c r="J3" s="3" t="s">
        <v>16</v>
      </c>
      <c r="K3" s="3" t="s">
        <v>43</v>
      </c>
      <c r="L3" s="3" t="s">
        <v>44</v>
      </c>
      <c r="M3" s="3" t="s">
        <v>17</v>
      </c>
    </row>
    <row r="4" spans="1:13" ht="16.5" customHeight="1" x14ac:dyDescent="0.25">
      <c r="A4" s="4">
        <v>1</v>
      </c>
      <c r="B4" s="4">
        <v>2</v>
      </c>
      <c r="C4" s="4">
        <v>3</v>
      </c>
      <c r="D4" s="4">
        <v>4</v>
      </c>
      <c r="E4" s="4">
        <f>+D4+1</f>
        <v>5</v>
      </c>
      <c r="F4" s="4">
        <f t="shared" ref="F4:M4" si="0">+E4+1</f>
        <v>6</v>
      </c>
      <c r="G4" s="4">
        <f t="shared" si="0"/>
        <v>7</v>
      </c>
      <c r="H4" s="4">
        <f t="shared" si="0"/>
        <v>8</v>
      </c>
      <c r="I4" s="4">
        <f t="shared" si="0"/>
        <v>9</v>
      </c>
      <c r="J4" s="4">
        <f t="shared" si="0"/>
        <v>10</v>
      </c>
      <c r="K4" s="4">
        <f t="shared" si="0"/>
        <v>11</v>
      </c>
      <c r="L4" s="4">
        <f t="shared" si="0"/>
        <v>12</v>
      </c>
      <c r="M4" s="4">
        <f t="shared" si="0"/>
        <v>13</v>
      </c>
    </row>
    <row r="5" spans="1:13" ht="47.25" x14ac:dyDescent="0.25">
      <c r="A5" s="5">
        <v>1</v>
      </c>
      <c r="B5" s="5">
        <v>203621367</v>
      </c>
      <c r="C5" s="6" t="s">
        <v>214</v>
      </c>
      <c r="D5" s="6" t="s">
        <v>214</v>
      </c>
      <c r="E5" s="10" t="s">
        <v>62</v>
      </c>
      <c r="F5" s="13" t="s">
        <v>20</v>
      </c>
      <c r="G5" s="13" t="s">
        <v>92</v>
      </c>
      <c r="H5" s="23" t="s">
        <v>120</v>
      </c>
      <c r="I5" s="7"/>
      <c r="J5" s="6" t="s">
        <v>233</v>
      </c>
      <c r="K5" s="11" t="s">
        <v>151</v>
      </c>
      <c r="L5" s="25" t="s">
        <v>180</v>
      </c>
      <c r="M5" s="19">
        <v>9346500.8000000007</v>
      </c>
    </row>
    <row r="6" spans="1:13" ht="31.5" x14ac:dyDescent="0.25">
      <c r="A6" s="5">
        <f>+A5+1</f>
        <v>2</v>
      </c>
      <c r="B6" s="5">
        <v>203621367</v>
      </c>
      <c r="C6" s="6" t="s">
        <v>215</v>
      </c>
      <c r="D6" s="6" t="s">
        <v>215</v>
      </c>
      <c r="E6" s="10" t="s">
        <v>63</v>
      </c>
      <c r="F6" s="13" t="s">
        <v>20</v>
      </c>
      <c r="G6" s="13" t="s">
        <v>93</v>
      </c>
      <c r="H6" s="5" t="s">
        <v>121</v>
      </c>
      <c r="I6" s="7"/>
      <c r="J6" s="6" t="s">
        <v>234</v>
      </c>
      <c r="K6" s="11" t="s">
        <v>152</v>
      </c>
      <c r="L6" s="25" t="s">
        <v>180</v>
      </c>
      <c r="M6" s="19">
        <v>4944000</v>
      </c>
    </row>
    <row r="7" spans="1:13" ht="31.5" x14ac:dyDescent="0.25">
      <c r="A7" s="5">
        <f t="shared" ref="A7:A34" si="1">+A6+1</f>
        <v>3</v>
      </c>
      <c r="B7" s="5">
        <v>203621367</v>
      </c>
      <c r="C7" s="6" t="s">
        <v>216</v>
      </c>
      <c r="D7" s="6" t="s">
        <v>216</v>
      </c>
      <c r="E7" s="10" t="s">
        <v>64</v>
      </c>
      <c r="F7" s="13" t="s">
        <v>20</v>
      </c>
      <c r="G7" s="13" t="s">
        <v>93</v>
      </c>
      <c r="H7" s="5" t="s">
        <v>121</v>
      </c>
      <c r="I7" s="7"/>
      <c r="J7" s="6" t="s">
        <v>234</v>
      </c>
      <c r="K7" s="11" t="s">
        <v>153</v>
      </c>
      <c r="L7" s="25" t="s">
        <v>180</v>
      </c>
      <c r="M7" s="19">
        <v>4459177</v>
      </c>
    </row>
    <row r="8" spans="1:13" ht="31.5" x14ac:dyDescent="0.25">
      <c r="A8" s="5">
        <f t="shared" si="1"/>
        <v>4</v>
      </c>
      <c r="B8" s="5">
        <v>203621367</v>
      </c>
      <c r="C8" s="6" t="s">
        <v>217</v>
      </c>
      <c r="D8" s="6" t="s">
        <v>217</v>
      </c>
      <c r="E8" s="10" t="s">
        <v>65</v>
      </c>
      <c r="F8" s="13" t="s">
        <v>20</v>
      </c>
      <c r="G8" s="13" t="s">
        <v>94</v>
      </c>
      <c r="H8" s="5" t="s">
        <v>122</v>
      </c>
      <c r="I8" s="7"/>
      <c r="J8" s="6" t="s">
        <v>235</v>
      </c>
      <c r="K8" s="11" t="s">
        <v>154</v>
      </c>
      <c r="L8" s="25" t="s">
        <v>180</v>
      </c>
      <c r="M8" s="19" t="s">
        <v>191</v>
      </c>
    </row>
    <row r="9" spans="1:13" ht="78.75" x14ac:dyDescent="0.25">
      <c r="A9" s="18">
        <f t="shared" si="1"/>
        <v>5</v>
      </c>
      <c r="B9" s="5">
        <v>203621367</v>
      </c>
      <c r="C9" s="6" t="s">
        <v>218</v>
      </c>
      <c r="D9" s="6" t="s">
        <v>218</v>
      </c>
      <c r="E9" s="10" t="s">
        <v>66</v>
      </c>
      <c r="F9" s="13" t="s">
        <v>20</v>
      </c>
      <c r="G9" s="13" t="s">
        <v>95</v>
      </c>
      <c r="H9" s="5">
        <v>312029937</v>
      </c>
      <c r="I9" s="7"/>
      <c r="J9" s="6" t="s">
        <v>234</v>
      </c>
      <c r="K9" s="11" t="s">
        <v>155</v>
      </c>
      <c r="L9" s="25" t="s">
        <v>181</v>
      </c>
      <c r="M9" s="19">
        <v>988800</v>
      </c>
    </row>
    <row r="10" spans="1:13" ht="31.5" x14ac:dyDescent="0.25">
      <c r="A10" s="18">
        <f t="shared" si="1"/>
        <v>6</v>
      </c>
      <c r="B10" s="5">
        <v>203621367</v>
      </c>
      <c r="C10" s="6" t="s">
        <v>219</v>
      </c>
      <c r="D10" s="6" t="s">
        <v>219</v>
      </c>
      <c r="E10" s="10" t="s">
        <v>67</v>
      </c>
      <c r="F10" s="13" t="s">
        <v>20</v>
      </c>
      <c r="G10" s="13" t="s">
        <v>96</v>
      </c>
      <c r="H10" s="5" t="s">
        <v>123</v>
      </c>
      <c r="I10" s="7"/>
      <c r="J10" s="6" t="s">
        <v>235</v>
      </c>
      <c r="K10" s="11" t="s">
        <v>156</v>
      </c>
      <c r="L10" s="25" t="s">
        <v>182</v>
      </c>
      <c r="M10" s="19">
        <v>6000000</v>
      </c>
    </row>
    <row r="11" spans="1:13" ht="31.5" x14ac:dyDescent="0.25">
      <c r="A11" s="18">
        <f t="shared" si="1"/>
        <v>7</v>
      </c>
      <c r="B11" s="5">
        <v>203621367</v>
      </c>
      <c r="C11" s="6" t="s">
        <v>220</v>
      </c>
      <c r="D11" s="6" t="s">
        <v>220</v>
      </c>
      <c r="E11" s="10" t="s">
        <v>68</v>
      </c>
      <c r="F11" s="13" t="s">
        <v>20</v>
      </c>
      <c r="G11" s="13" t="s">
        <v>97</v>
      </c>
      <c r="H11" s="5" t="s">
        <v>124</v>
      </c>
      <c r="I11" s="7"/>
      <c r="J11" s="6" t="s">
        <v>235</v>
      </c>
      <c r="K11" s="11" t="s">
        <v>157</v>
      </c>
      <c r="L11" s="25" t="s">
        <v>183</v>
      </c>
      <c r="M11" s="19" t="s">
        <v>191</v>
      </c>
    </row>
    <row r="12" spans="1:13" ht="31.5" x14ac:dyDescent="0.25">
      <c r="A12" s="18">
        <f t="shared" si="1"/>
        <v>8</v>
      </c>
      <c r="B12" s="5">
        <v>203621367</v>
      </c>
      <c r="C12" s="6" t="s">
        <v>220</v>
      </c>
      <c r="D12" s="6" t="s">
        <v>220</v>
      </c>
      <c r="E12" s="10" t="s">
        <v>69</v>
      </c>
      <c r="F12" s="13" t="s">
        <v>20</v>
      </c>
      <c r="G12" s="13" t="s">
        <v>98</v>
      </c>
      <c r="H12" s="5" t="s">
        <v>125</v>
      </c>
      <c r="I12" s="7"/>
      <c r="J12" s="6" t="s">
        <v>235</v>
      </c>
      <c r="K12" s="11" t="s">
        <v>158</v>
      </c>
      <c r="L12" s="25" t="s">
        <v>183</v>
      </c>
      <c r="M12" s="19" t="s">
        <v>191</v>
      </c>
    </row>
    <row r="13" spans="1:13" ht="31.5" x14ac:dyDescent="0.25">
      <c r="A13" s="18">
        <f t="shared" si="1"/>
        <v>9</v>
      </c>
      <c r="B13" s="5">
        <v>203621367</v>
      </c>
      <c r="C13" s="6" t="s">
        <v>220</v>
      </c>
      <c r="D13" s="6" t="s">
        <v>220</v>
      </c>
      <c r="E13" s="10" t="s">
        <v>70</v>
      </c>
      <c r="F13" s="13" t="s">
        <v>20</v>
      </c>
      <c r="G13" s="13" t="s">
        <v>99</v>
      </c>
      <c r="H13" s="5" t="s">
        <v>126</v>
      </c>
      <c r="I13" s="7"/>
      <c r="J13" s="6" t="s">
        <v>235</v>
      </c>
      <c r="K13" s="11" t="s">
        <v>159</v>
      </c>
      <c r="L13" s="25" t="s">
        <v>183</v>
      </c>
      <c r="M13" s="19" t="s">
        <v>191</v>
      </c>
    </row>
    <row r="14" spans="1:13" ht="31.5" x14ac:dyDescent="0.25">
      <c r="A14" s="18">
        <f t="shared" si="1"/>
        <v>10</v>
      </c>
      <c r="B14" s="5">
        <v>203621367</v>
      </c>
      <c r="C14" s="6" t="s">
        <v>220</v>
      </c>
      <c r="D14" s="6" t="s">
        <v>220</v>
      </c>
      <c r="E14" s="10" t="s">
        <v>71</v>
      </c>
      <c r="F14" s="13" t="s">
        <v>20</v>
      </c>
      <c r="G14" s="13" t="s">
        <v>100</v>
      </c>
      <c r="H14" s="5" t="s">
        <v>127</v>
      </c>
      <c r="I14" s="7"/>
      <c r="J14" s="6" t="s">
        <v>235</v>
      </c>
      <c r="K14" s="11" t="s">
        <v>160</v>
      </c>
      <c r="L14" s="25" t="s">
        <v>183</v>
      </c>
      <c r="M14" s="19" t="s">
        <v>191</v>
      </c>
    </row>
    <row r="15" spans="1:13" ht="31.5" x14ac:dyDescent="0.25">
      <c r="A15" s="18">
        <f t="shared" si="1"/>
        <v>11</v>
      </c>
      <c r="B15" s="5">
        <v>203621367</v>
      </c>
      <c r="C15" s="6" t="s">
        <v>220</v>
      </c>
      <c r="D15" s="6" t="s">
        <v>220</v>
      </c>
      <c r="E15" s="10" t="s">
        <v>72</v>
      </c>
      <c r="F15" s="13" t="s">
        <v>20</v>
      </c>
      <c r="G15" s="13" t="s">
        <v>101</v>
      </c>
      <c r="H15" s="5" t="s">
        <v>128</v>
      </c>
      <c r="I15" s="7"/>
      <c r="J15" s="6" t="s">
        <v>235</v>
      </c>
      <c r="K15" s="11" t="s">
        <v>161</v>
      </c>
      <c r="L15" s="25" t="s">
        <v>183</v>
      </c>
      <c r="M15" s="19" t="s">
        <v>191</v>
      </c>
    </row>
    <row r="16" spans="1:13" ht="31.5" x14ac:dyDescent="0.25">
      <c r="A16" s="18">
        <f t="shared" si="1"/>
        <v>12</v>
      </c>
      <c r="B16" s="5">
        <v>203621367</v>
      </c>
      <c r="C16" s="6" t="s">
        <v>220</v>
      </c>
      <c r="D16" s="6" t="s">
        <v>220</v>
      </c>
      <c r="E16" s="10" t="s">
        <v>73</v>
      </c>
      <c r="F16" s="13" t="s">
        <v>20</v>
      </c>
      <c r="G16" s="13" t="s">
        <v>102</v>
      </c>
      <c r="H16" s="5" t="s">
        <v>129</v>
      </c>
      <c r="I16" s="7"/>
      <c r="J16" s="6" t="s">
        <v>235</v>
      </c>
      <c r="K16" s="11" t="s">
        <v>162</v>
      </c>
      <c r="L16" s="25" t="s">
        <v>183</v>
      </c>
      <c r="M16" s="19" t="s">
        <v>191</v>
      </c>
    </row>
    <row r="17" spans="1:13" ht="63" customHeight="1" x14ac:dyDescent="0.25">
      <c r="A17" s="18">
        <f t="shared" si="1"/>
        <v>13</v>
      </c>
      <c r="B17" s="5">
        <v>203621367</v>
      </c>
      <c r="C17" s="6" t="s">
        <v>220</v>
      </c>
      <c r="D17" s="6" t="s">
        <v>220</v>
      </c>
      <c r="E17" s="10" t="s">
        <v>74</v>
      </c>
      <c r="F17" s="13" t="s">
        <v>20</v>
      </c>
      <c r="G17" s="13" t="s">
        <v>103</v>
      </c>
      <c r="H17" s="5" t="s">
        <v>130</v>
      </c>
      <c r="I17" s="7"/>
      <c r="J17" s="6" t="s">
        <v>235</v>
      </c>
      <c r="K17" s="11" t="s">
        <v>163</v>
      </c>
      <c r="L17" s="25" t="s">
        <v>183</v>
      </c>
      <c r="M17" s="19" t="s">
        <v>191</v>
      </c>
    </row>
    <row r="18" spans="1:13" ht="31.5" x14ac:dyDescent="0.25">
      <c r="A18" s="18">
        <f t="shared" si="1"/>
        <v>14</v>
      </c>
      <c r="B18" s="5">
        <v>203621367</v>
      </c>
      <c r="C18" s="6" t="s">
        <v>221</v>
      </c>
      <c r="D18" s="6" t="s">
        <v>221</v>
      </c>
      <c r="E18" s="10" t="s">
        <v>75</v>
      </c>
      <c r="F18" s="13" t="s">
        <v>20</v>
      </c>
      <c r="G18" s="13" t="s">
        <v>104</v>
      </c>
      <c r="H18" s="5" t="s">
        <v>131</v>
      </c>
      <c r="I18" s="7"/>
      <c r="J18" s="6" t="s">
        <v>235</v>
      </c>
      <c r="K18" s="11" t="s">
        <v>164</v>
      </c>
      <c r="L18" s="25" t="s">
        <v>184</v>
      </c>
      <c r="M18" s="19" t="s">
        <v>191</v>
      </c>
    </row>
    <row r="19" spans="1:13" ht="31.5" x14ac:dyDescent="0.25">
      <c r="A19" s="18">
        <f t="shared" si="1"/>
        <v>15</v>
      </c>
      <c r="B19" s="5">
        <v>203621367</v>
      </c>
      <c r="C19" s="6" t="s">
        <v>221</v>
      </c>
      <c r="D19" s="6" t="s">
        <v>221</v>
      </c>
      <c r="E19" s="10" t="s">
        <v>76</v>
      </c>
      <c r="F19" s="13" t="s">
        <v>20</v>
      </c>
      <c r="G19" s="13" t="s">
        <v>105</v>
      </c>
      <c r="H19" s="5" t="s">
        <v>132</v>
      </c>
      <c r="I19" s="7"/>
      <c r="J19" s="6" t="s">
        <v>235</v>
      </c>
      <c r="K19" s="11" t="s">
        <v>165</v>
      </c>
      <c r="L19" s="25" t="s">
        <v>184</v>
      </c>
      <c r="M19" s="19" t="s">
        <v>191</v>
      </c>
    </row>
    <row r="20" spans="1:13" ht="31.5" x14ac:dyDescent="0.25">
      <c r="A20" s="18">
        <f t="shared" si="1"/>
        <v>16</v>
      </c>
      <c r="B20" s="5">
        <v>203621367</v>
      </c>
      <c r="C20" s="6" t="s">
        <v>221</v>
      </c>
      <c r="D20" s="6" t="s">
        <v>221</v>
      </c>
      <c r="E20" s="10" t="s">
        <v>77</v>
      </c>
      <c r="F20" s="13" t="s">
        <v>20</v>
      </c>
      <c r="G20" s="13" t="s">
        <v>106</v>
      </c>
      <c r="H20" s="5" t="s">
        <v>133</v>
      </c>
      <c r="I20" s="7"/>
      <c r="J20" s="6" t="s">
        <v>235</v>
      </c>
      <c r="K20" s="11" t="s">
        <v>166</v>
      </c>
      <c r="L20" s="25" t="s">
        <v>184</v>
      </c>
      <c r="M20" s="19" t="s">
        <v>191</v>
      </c>
    </row>
    <row r="21" spans="1:13" ht="31.5" x14ac:dyDescent="0.25">
      <c r="A21" s="18">
        <f t="shared" si="1"/>
        <v>17</v>
      </c>
      <c r="B21" s="5">
        <v>203621367</v>
      </c>
      <c r="C21" s="6" t="s">
        <v>221</v>
      </c>
      <c r="D21" s="6" t="s">
        <v>221</v>
      </c>
      <c r="E21" s="10" t="s">
        <v>78</v>
      </c>
      <c r="F21" s="13" t="s">
        <v>20</v>
      </c>
      <c r="G21" s="13" t="s">
        <v>107</v>
      </c>
      <c r="H21" s="5" t="s">
        <v>134</v>
      </c>
      <c r="I21" s="7"/>
      <c r="J21" s="6" t="s">
        <v>235</v>
      </c>
      <c r="K21" s="11" t="s">
        <v>167</v>
      </c>
      <c r="L21" s="25" t="s">
        <v>184</v>
      </c>
      <c r="M21" s="19" t="s">
        <v>191</v>
      </c>
    </row>
    <row r="22" spans="1:13" ht="78.75" customHeight="1" x14ac:dyDescent="0.25">
      <c r="A22" s="18">
        <f t="shared" si="1"/>
        <v>18</v>
      </c>
      <c r="B22" s="5">
        <v>203621367</v>
      </c>
      <c r="C22" s="6" t="s">
        <v>222</v>
      </c>
      <c r="D22" s="6" t="s">
        <v>222</v>
      </c>
      <c r="E22" s="10" t="s">
        <v>79</v>
      </c>
      <c r="F22" s="13" t="s">
        <v>20</v>
      </c>
      <c r="G22" s="13" t="s">
        <v>108</v>
      </c>
      <c r="H22" s="5" t="s">
        <v>135</v>
      </c>
      <c r="I22" s="7"/>
      <c r="J22" s="6" t="s">
        <v>234</v>
      </c>
      <c r="K22" s="11" t="s">
        <v>168</v>
      </c>
      <c r="L22" s="25" t="s">
        <v>185</v>
      </c>
      <c r="M22" s="19">
        <v>11783200</v>
      </c>
    </row>
    <row r="23" spans="1:13" ht="63" x14ac:dyDescent="0.25">
      <c r="A23" s="18">
        <f t="shared" si="1"/>
        <v>19</v>
      </c>
      <c r="B23" s="5">
        <v>203621367</v>
      </c>
      <c r="C23" s="6" t="s">
        <v>223</v>
      </c>
      <c r="D23" s="6" t="s">
        <v>223</v>
      </c>
      <c r="E23" s="10" t="s">
        <v>80</v>
      </c>
      <c r="F23" s="13" t="s">
        <v>20</v>
      </c>
      <c r="G23" s="13" t="s">
        <v>109</v>
      </c>
      <c r="H23" s="5" t="s">
        <v>136</v>
      </c>
      <c r="I23" s="7"/>
      <c r="J23" s="6" t="s">
        <v>235</v>
      </c>
      <c r="K23" s="11" t="s">
        <v>169</v>
      </c>
      <c r="L23" s="25" t="s">
        <v>186</v>
      </c>
      <c r="M23" s="19" t="s">
        <v>191</v>
      </c>
    </row>
    <row r="24" spans="1:13" ht="31.5" x14ac:dyDescent="0.25">
      <c r="A24" s="18">
        <f t="shared" si="1"/>
        <v>20</v>
      </c>
      <c r="B24" s="5">
        <v>203621367</v>
      </c>
      <c r="C24" s="6" t="s">
        <v>224</v>
      </c>
      <c r="D24" s="6" t="s">
        <v>224</v>
      </c>
      <c r="E24" s="10" t="s">
        <v>81</v>
      </c>
      <c r="F24" s="13" t="s">
        <v>20</v>
      </c>
      <c r="G24" s="13" t="s">
        <v>110</v>
      </c>
      <c r="H24" s="5" t="s">
        <v>137</v>
      </c>
      <c r="I24" s="7"/>
      <c r="J24" s="6" t="s">
        <v>235</v>
      </c>
      <c r="K24" s="11" t="s">
        <v>170</v>
      </c>
      <c r="L24" s="25" t="s">
        <v>186</v>
      </c>
      <c r="M24" s="19" t="s">
        <v>191</v>
      </c>
    </row>
    <row r="25" spans="1:13" ht="31.5" x14ac:dyDescent="0.25">
      <c r="A25" s="18">
        <f t="shared" si="1"/>
        <v>21</v>
      </c>
      <c r="B25" s="5">
        <v>203621367</v>
      </c>
      <c r="C25" s="6" t="s">
        <v>224</v>
      </c>
      <c r="D25" s="6" t="s">
        <v>224</v>
      </c>
      <c r="E25" s="10" t="s">
        <v>82</v>
      </c>
      <c r="F25" s="13" t="s">
        <v>20</v>
      </c>
      <c r="G25" s="13" t="s">
        <v>111</v>
      </c>
      <c r="H25" s="5" t="s">
        <v>138</v>
      </c>
      <c r="I25" s="7"/>
      <c r="J25" s="6" t="s">
        <v>235</v>
      </c>
      <c r="K25" s="11" t="s">
        <v>171</v>
      </c>
      <c r="L25" s="25" t="s">
        <v>186</v>
      </c>
      <c r="M25" s="19" t="s">
        <v>191</v>
      </c>
    </row>
    <row r="26" spans="1:13" ht="31.5" x14ac:dyDescent="0.25">
      <c r="A26" s="18">
        <f t="shared" si="1"/>
        <v>22</v>
      </c>
      <c r="B26" s="5">
        <v>203621367</v>
      </c>
      <c r="C26" s="6" t="s">
        <v>225</v>
      </c>
      <c r="D26" s="6" t="s">
        <v>225</v>
      </c>
      <c r="E26" s="10" t="s">
        <v>83</v>
      </c>
      <c r="F26" s="13" t="s">
        <v>20</v>
      </c>
      <c r="G26" s="13" t="s">
        <v>112</v>
      </c>
      <c r="H26" s="5" t="s">
        <v>139</v>
      </c>
      <c r="I26" s="7"/>
      <c r="J26" s="6" t="s">
        <v>235</v>
      </c>
      <c r="K26" s="11" t="s">
        <v>172</v>
      </c>
      <c r="L26" s="25" t="s">
        <v>186</v>
      </c>
      <c r="M26" s="19">
        <v>768000</v>
      </c>
    </row>
    <row r="27" spans="1:13" ht="31.5" x14ac:dyDescent="0.25">
      <c r="A27" s="18">
        <f t="shared" si="1"/>
        <v>23</v>
      </c>
      <c r="B27" s="5">
        <v>203621367</v>
      </c>
      <c r="C27" s="6" t="s">
        <v>226</v>
      </c>
      <c r="D27" s="6" t="s">
        <v>226</v>
      </c>
      <c r="E27" s="10" t="s">
        <v>84</v>
      </c>
      <c r="F27" s="13" t="s">
        <v>20</v>
      </c>
      <c r="G27" s="13" t="s">
        <v>113</v>
      </c>
      <c r="H27" s="5" t="s">
        <v>140</v>
      </c>
      <c r="I27" s="7"/>
      <c r="J27" s="6" t="s">
        <v>235</v>
      </c>
      <c r="K27" s="11" t="s">
        <v>173</v>
      </c>
      <c r="L27" s="25" t="s">
        <v>187</v>
      </c>
      <c r="M27" s="19" t="s">
        <v>191</v>
      </c>
    </row>
    <row r="28" spans="1:13" ht="47.25" x14ac:dyDescent="0.25">
      <c r="A28" s="18">
        <f t="shared" si="1"/>
        <v>24</v>
      </c>
      <c r="B28" s="5">
        <v>203621367</v>
      </c>
      <c r="C28" s="6" t="s">
        <v>227</v>
      </c>
      <c r="D28" s="6" t="s">
        <v>227</v>
      </c>
      <c r="E28" s="10" t="s">
        <v>85</v>
      </c>
      <c r="F28" s="13" t="s">
        <v>20</v>
      </c>
      <c r="G28" s="13" t="s">
        <v>114</v>
      </c>
      <c r="H28" s="5" t="s">
        <v>141</v>
      </c>
      <c r="I28" s="7"/>
      <c r="J28" s="6" t="s">
        <v>234</v>
      </c>
      <c r="K28" s="11" t="s">
        <v>174</v>
      </c>
      <c r="L28" s="25" t="s">
        <v>188</v>
      </c>
      <c r="M28" s="19">
        <v>12000000</v>
      </c>
    </row>
    <row r="29" spans="1:13" ht="31.5" x14ac:dyDescent="0.25">
      <c r="A29" s="18">
        <f t="shared" si="1"/>
        <v>25</v>
      </c>
      <c r="B29" s="5">
        <v>203621367</v>
      </c>
      <c r="C29" s="6" t="s">
        <v>226</v>
      </c>
      <c r="D29" s="6" t="s">
        <v>226</v>
      </c>
      <c r="E29" s="10" t="s">
        <v>86</v>
      </c>
      <c r="F29" s="13" t="s">
        <v>20</v>
      </c>
      <c r="G29" s="13" t="s">
        <v>115</v>
      </c>
      <c r="H29" s="5" t="s">
        <v>142</v>
      </c>
      <c r="I29" s="7"/>
      <c r="J29" s="6" t="s">
        <v>235</v>
      </c>
      <c r="K29" s="11" t="s">
        <v>175</v>
      </c>
      <c r="L29" s="25" t="s">
        <v>189</v>
      </c>
      <c r="M29" s="19" t="s">
        <v>191</v>
      </c>
    </row>
    <row r="30" spans="1:13" ht="63" x14ac:dyDescent="0.25">
      <c r="A30" s="18">
        <f t="shared" si="1"/>
        <v>26</v>
      </c>
      <c r="B30" s="5">
        <v>203621367</v>
      </c>
      <c r="C30" s="6" t="s">
        <v>228</v>
      </c>
      <c r="D30" s="6" t="s">
        <v>228</v>
      </c>
      <c r="E30" s="10" t="s">
        <v>87</v>
      </c>
      <c r="F30" s="13" t="s">
        <v>20</v>
      </c>
      <c r="G30" s="13" t="s">
        <v>116</v>
      </c>
      <c r="H30" s="5" t="s">
        <v>143</v>
      </c>
      <c r="I30" s="7"/>
      <c r="J30" s="6" t="s">
        <v>234</v>
      </c>
      <c r="K30" s="11" t="s">
        <v>176</v>
      </c>
      <c r="L30" s="25" t="s">
        <v>189</v>
      </c>
      <c r="M30" s="19">
        <v>116220000</v>
      </c>
    </row>
    <row r="31" spans="1:13" ht="47.25" x14ac:dyDescent="0.25">
      <c r="A31" s="18">
        <f t="shared" si="1"/>
        <v>27</v>
      </c>
      <c r="B31" s="5">
        <v>203621367</v>
      </c>
      <c r="C31" s="6" t="s">
        <v>229</v>
      </c>
      <c r="D31" s="6" t="s">
        <v>229</v>
      </c>
      <c r="E31" s="10" t="s">
        <v>88</v>
      </c>
      <c r="F31" s="13" t="s">
        <v>20</v>
      </c>
      <c r="G31" s="13" t="s">
        <v>117</v>
      </c>
      <c r="H31" s="5">
        <v>202570646</v>
      </c>
      <c r="I31" s="7"/>
      <c r="J31" s="6" t="s">
        <v>234</v>
      </c>
      <c r="K31" s="11" t="s">
        <v>177</v>
      </c>
      <c r="L31" s="25" t="s">
        <v>190</v>
      </c>
      <c r="M31" s="19">
        <v>15920538</v>
      </c>
    </row>
    <row r="32" spans="1:13" ht="31.5" x14ac:dyDescent="0.25">
      <c r="A32" s="18">
        <f t="shared" si="1"/>
        <v>28</v>
      </c>
      <c r="B32" s="5">
        <v>203621367</v>
      </c>
      <c r="C32" s="6" t="s">
        <v>230</v>
      </c>
      <c r="D32" s="6" t="s">
        <v>230</v>
      </c>
      <c r="E32" s="10" t="s">
        <v>89</v>
      </c>
      <c r="F32" s="13" t="s">
        <v>20</v>
      </c>
      <c r="G32" s="13" t="s">
        <v>113</v>
      </c>
      <c r="H32" s="5" t="s">
        <v>140</v>
      </c>
      <c r="I32" s="7"/>
      <c r="J32" s="6" t="s">
        <v>235</v>
      </c>
      <c r="K32" s="11" t="s">
        <v>178</v>
      </c>
      <c r="L32" s="25" t="s">
        <v>190</v>
      </c>
      <c r="M32" s="19" t="s">
        <v>191</v>
      </c>
    </row>
    <row r="33" spans="1:13" ht="31.5" x14ac:dyDescent="0.25">
      <c r="A33" s="18">
        <f t="shared" si="1"/>
        <v>29</v>
      </c>
      <c r="B33" s="5">
        <v>203621367</v>
      </c>
      <c r="C33" s="6" t="s">
        <v>231</v>
      </c>
      <c r="D33" s="6" t="s">
        <v>231</v>
      </c>
      <c r="E33" s="10" t="s">
        <v>90</v>
      </c>
      <c r="F33" s="13" t="s">
        <v>20</v>
      </c>
      <c r="G33" s="13" t="s">
        <v>118</v>
      </c>
      <c r="H33" s="5" t="s">
        <v>144</v>
      </c>
      <c r="I33" s="7"/>
      <c r="J33" s="6" t="s">
        <v>235</v>
      </c>
      <c r="K33" s="11" t="s">
        <v>157</v>
      </c>
      <c r="L33" s="25" t="s">
        <v>190</v>
      </c>
      <c r="M33" s="19" t="s">
        <v>191</v>
      </c>
    </row>
    <row r="34" spans="1:13" ht="78.75" x14ac:dyDescent="0.25">
      <c r="A34" s="18">
        <f t="shared" si="1"/>
        <v>30</v>
      </c>
      <c r="B34" s="5">
        <v>203621367</v>
      </c>
      <c r="C34" s="6" t="s">
        <v>232</v>
      </c>
      <c r="D34" s="6" t="s">
        <v>232</v>
      </c>
      <c r="E34" s="10" t="s">
        <v>91</v>
      </c>
      <c r="F34" s="13" t="s">
        <v>20</v>
      </c>
      <c r="G34" s="13" t="s">
        <v>119</v>
      </c>
      <c r="H34" s="5" t="s">
        <v>145</v>
      </c>
      <c r="I34" s="7"/>
      <c r="J34" s="6" t="s">
        <v>234</v>
      </c>
      <c r="K34" s="11" t="s">
        <v>179</v>
      </c>
      <c r="L34" s="25" t="s">
        <v>190</v>
      </c>
      <c r="M34" s="19">
        <v>6485000</v>
      </c>
    </row>
    <row r="35" spans="1:13" x14ac:dyDescent="0.25">
      <c r="A35" s="30" t="s">
        <v>18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4"/>
      <c r="M35" s="12">
        <f>SUM(M5:M34)</f>
        <v>188915215.80000001</v>
      </c>
    </row>
    <row r="36" spans="1:13" ht="16.5" thickBot="1" x14ac:dyDescent="0.3">
      <c r="A36" s="30" t="s">
        <v>19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4"/>
      <c r="M36" s="8"/>
    </row>
    <row r="37" spans="1:13" ht="25.5" x14ac:dyDescent="0.25">
      <c r="A37" s="41" t="s">
        <v>299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</row>
    <row r="38" spans="1:13" ht="47.25" x14ac:dyDescent="0.25">
      <c r="A38" s="18">
        <f>+A34+1</f>
        <v>31</v>
      </c>
      <c r="B38" s="5" t="s">
        <v>139</v>
      </c>
      <c r="C38" s="6" t="s">
        <v>292</v>
      </c>
      <c r="D38" s="6" t="s">
        <v>300</v>
      </c>
      <c r="E38" s="10" t="s">
        <v>256</v>
      </c>
      <c r="F38" s="13" t="s">
        <v>20</v>
      </c>
      <c r="G38" s="13" t="s">
        <v>112</v>
      </c>
      <c r="H38" s="5" t="s">
        <v>139</v>
      </c>
      <c r="I38" s="7"/>
      <c r="J38" s="6" t="s">
        <v>302</v>
      </c>
      <c r="K38" s="11" t="s">
        <v>264</v>
      </c>
      <c r="L38" s="25" t="s">
        <v>272</v>
      </c>
      <c r="M38" s="19">
        <v>384000</v>
      </c>
    </row>
    <row r="39" spans="1:13" ht="78.75" x14ac:dyDescent="0.25">
      <c r="A39" s="18">
        <f>+A38+1</f>
        <v>32</v>
      </c>
      <c r="B39" s="5" t="s">
        <v>244</v>
      </c>
      <c r="C39" s="6" t="s">
        <v>293</v>
      </c>
      <c r="D39" s="6" t="s">
        <v>297</v>
      </c>
      <c r="E39" s="10" t="s">
        <v>257</v>
      </c>
      <c r="F39" s="13" t="s">
        <v>20</v>
      </c>
      <c r="G39" s="13" t="s">
        <v>239</v>
      </c>
      <c r="H39" s="5" t="s">
        <v>244</v>
      </c>
      <c r="I39" s="7"/>
      <c r="J39" s="6" t="s">
        <v>234</v>
      </c>
      <c r="K39" s="11" t="s">
        <v>265</v>
      </c>
      <c r="L39" s="25" t="s">
        <v>272</v>
      </c>
      <c r="M39" s="19">
        <v>10872950</v>
      </c>
    </row>
    <row r="40" spans="1:13" ht="63" x14ac:dyDescent="0.25">
      <c r="A40" s="18">
        <f>+A39+1</f>
        <v>33</v>
      </c>
      <c r="B40" s="5" t="s">
        <v>245</v>
      </c>
      <c r="C40" s="6" t="s">
        <v>294</v>
      </c>
      <c r="D40" s="6" t="s">
        <v>301</v>
      </c>
      <c r="E40" s="10" t="s">
        <v>258</v>
      </c>
      <c r="F40" s="13" t="s">
        <v>20</v>
      </c>
      <c r="G40" s="13" t="s">
        <v>240</v>
      </c>
      <c r="H40" s="5" t="s">
        <v>245</v>
      </c>
      <c r="I40" s="7"/>
      <c r="J40" s="6" t="s">
        <v>302</v>
      </c>
      <c r="K40" s="11" t="s">
        <v>266</v>
      </c>
      <c r="L40" s="25" t="s">
        <v>272</v>
      </c>
      <c r="M40" s="19">
        <v>13688640</v>
      </c>
    </row>
    <row r="41" spans="1:13" ht="47.25" x14ac:dyDescent="0.25">
      <c r="A41" s="18">
        <f>+A40+1</f>
        <v>34</v>
      </c>
      <c r="B41" s="5" t="s">
        <v>246</v>
      </c>
      <c r="C41" s="6" t="s">
        <v>295</v>
      </c>
      <c r="D41" s="6" t="s">
        <v>295</v>
      </c>
      <c r="E41" s="10" t="s">
        <v>259</v>
      </c>
      <c r="F41" s="13" t="s">
        <v>20</v>
      </c>
      <c r="G41" s="13" t="s">
        <v>241</v>
      </c>
      <c r="H41" s="5" t="s">
        <v>246</v>
      </c>
      <c r="I41" s="7"/>
      <c r="J41" s="6" t="s">
        <v>303</v>
      </c>
      <c r="K41" s="11" t="s">
        <v>267</v>
      </c>
      <c r="L41" s="25" t="s">
        <v>273</v>
      </c>
      <c r="M41" s="19" t="s">
        <v>276</v>
      </c>
    </row>
    <row r="42" spans="1:13" ht="31.5" x14ac:dyDescent="0.25">
      <c r="A42" s="18">
        <f t="shared" ref="A42:A45" si="2">+A38+1</f>
        <v>32</v>
      </c>
      <c r="B42" s="5" t="s">
        <v>121</v>
      </c>
      <c r="C42" s="6" t="s">
        <v>296</v>
      </c>
      <c r="D42" s="6" t="s">
        <v>296</v>
      </c>
      <c r="E42" s="10" t="s">
        <v>260</v>
      </c>
      <c r="F42" s="13" t="s">
        <v>20</v>
      </c>
      <c r="G42" s="13" t="s">
        <v>93</v>
      </c>
      <c r="H42" s="5" t="s">
        <v>121</v>
      </c>
      <c r="I42" s="7"/>
      <c r="J42" s="6" t="s">
        <v>234</v>
      </c>
      <c r="K42" s="11" t="s">
        <v>268</v>
      </c>
      <c r="L42" s="25" t="s">
        <v>273</v>
      </c>
      <c r="M42" s="19">
        <v>4459177</v>
      </c>
    </row>
    <row r="43" spans="1:13" ht="63" x14ac:dyDescent="0.25">
      <c r="A43" s="18">
        <f t="shared" si="2"/>
        <v>33</v>
      </c>
      <c r="B43" s="5" t="s">
        <v>121</v>
      </c>
      <c r="C43" s="6" t="s">
        <v>297</v>
      </c>
      <c r="D43" s="6" t="s">
        <v>297</v>
      </c>
      <c r="E43" s="10" t="s">
        <v>261</v>
      </c>
      <c r="F43" s="13" t="s">
        <v>20</v>
      </c>
      <c r="G43" s="13" t="s">
        <v>93</v>
      </c>
      <c r="H43" s="5" t="s">
        <v>121</v>
      </c>
      <c r="I43" s="7"/>
      <c r="J43" s="6" t="s">
        <v>234</v>
      </c>
      <c r="K43" s="11" t="s">
        <v>269</v>
      </c>
      <c r="L43" s="25" t="s">
        <v>273</v>
      </c>
      <c r="M43" s="19">
        <v>4944000</v>
      </c>
    </row>
    <row r="44" spans="1:13" ht="47.25" x14ac:dyDescent="0.25">
      <c r="A44" s="18">
        <f t="shared" si="2"/>
        <v>34</v>
      </c>
      <c r="B44" s="5" t="s">
        <v>247</v>
      </c>
      <c r="C44" s="6" t="s">
        <v>292</v>
      </c>
      <c r="D44" s="6" t="s">
        <v>292</v>
      </c>
      <c r="E44" s="10" t="s">
        <v>262</v>
      </c>
      <c r="F44" s="13" t="s">
        <v>20</v>
      </c>
      <c r="G44" s="13" t="s">
        <v>242</v>
      </c>
      <c r="H44" s="5" t="s">
        <v>247</v>
      </c>
      <c r="I44" s="7"/>
      <c r="J44" s="6" t="s">
        <v>302</v>
      </c>
      <c r="K44" s="11" t="s">
        <v>270</v>
      </c>
      <c r="L44" s="25" t="s">
        <v>274</v>
      </c>
      <c r="M44" s="19">
        <v>1536000</v>
      </c>
    </row>
    <row r="45" spans="1:13" ht="47.25" x14ac:dyDescent="0.25">
      <c r="A45" s="5">
        <f t="shared" si="2"/>
        <v>35</v>
      </c>
      <c r="B45" s="5" t="s">
        <v>248</v>
      </c>
      <c r="C45" s="6" t="s">
        <v>298</v>
      </c>
      <c r="D45" s="6" t="s">
        <v>298</v>
      </c>
      <c r="E45" s="10">
        <v>261200914418652</v>
      </c>
      <c r="F45" s="13" t="s">
        <v>20</v>
      </c>
      <c r="G45" s="13" t="s">
        <v>243</v>
      </c>
      <c r="H45" s="5" t="s">
        <v>248</v>
      </c>
      <c r="I45" s="7"/>
      <c r="J45" s="6" t="s">
        <v>302</v>
      </c>
      <c r="K45" s="11" t="s">
        <v>271</v>
      </c>
      <c r="L45" s="11" t="s">
        <v>275</v>
      </c>
      <c r="M45" s="40">
        <v>41785938</v>
      </c>
    </row>
    <row r="46" spans="1:13" ht="15.75" customHeight="1" x14ac:dyDescent="0.25">
      <c r="A46" s="30" t="s">
        <v>18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26"/>
      <c r="M46" s="20">
        <f>SUM(M38:M45)</f>
        <v>77670705</v>
      </c>
    </row>
    <row r="47" spans="1:13" ht="16.5" customHeight="1" thickBot="1" x14ac:dyDescent="0.3">
      <c r="A47" s="30" t="s">
        <v>19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27"/>
      <c r="M47" s="21"/>
    </row>
  </sheetData>
  <autoFilter ref="A4:N36" xr:uid="{F24B50AA-2CC9-456F-A789-83B331B4962A}"/>
  <mergeCells count="7">
    <mergeCell ref="A46:K46"/>
    <mergeCell ref="A47:K47"/>
    <mergeCell ref="A1:M1"/>
    <mergeCell ref="A2:M2"/>
    <mergeCell ref="A35:K35"/>
    <mergeCell ref="A36:K36"/>
    <mergeCell ref="A37:M37"/>
  </mergeCells>
  <pageMargins left="0.39370078740157483" right="0.39370078740157483" top="0.39370078740157483" bottom="0.39370078740157483" header="0.23622047244094488" footer="0.23622047244094488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</vt:lpstr>
      <vt:lpstr>Ўз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user-240</dc:creator>
  <cp:lastModifiedBy>Расулов Олим Акилович</cp:lastModifiedBy>
  <cp:lastPrinted>2024-06-26T13:44:55Z</cp:lastPrinted>
  <dcterms:created xsi:type="dcterms:W3CDTF">2024-04-16T14:18:25Z</dcterms:created>
  <dcterms:modified xsi:type="dcterms:W3CDTF">2026-09-24T07:25:27Z</dcterms:modified>
</cp:coreProperties>
</file>