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1\50. G'aznachilik operatsiyalari va ichki xaridlar bo'limi\Отчеты111\А Ахмедов\"/>
    </mc:Choice>
  </mc:AlternateContent>
  <xr:revisionPtr revIDLastSave="0" documentId="13_ncr:1_{BAE953F0-98DF-45CB-BD11-4E94EACD2CC0}" xr6:coauthVersionLast="45" xr6:coauthVersionMax="45" xr10:uidLastSave="{00000000-0000-0000-0000-000000000000}"/>
  <bookViews>
    <workbookView xWindow="-28920" yWindow="-2070" windowWidth="29040" windowHeight="15840" xr2:uid="{E201ACB8-E9C0-4A0B-9B28-847CACC9AD5B}"/>
  </bookViews>
  <sheets>
    <sheet name="Рус" sheetId="2" r:id="rId1"/>
    <sheet name="Ўз" sheetId="1" r:id="rId2"/>
    <sheet name="ENG" sheetId="3" r:id="rId3"/>
  </sheets>
  <definedNames>
    <definedName name="_Hlk109510007" localSheetId="2">ENG!#REF!</definedName>
    <definedName name="_Hlk109510007" localSheetId="0">Рус!#REF!</definedName>
    <definedName name="_Hlk109510007" localSheetId="1">Ўз!#REF!</definedName>
    <definedName name="_Hlk111836670" localSheetId="2">ENG!#REF!</definedName>
    <definedName name="_Hlk111836670" localSheetId="0">Рус!#REF!</definedName>
    <definedName name="_Hlk111836670" localSheetId="1">Ўз!#REF!</definedName>
    <definedName name="_Hlk111907451" localSheetId="2">ENG!#REF!</definedName>
    <definedName name="_Hlk111907451" localSheetId="0">Рус!#REF!</definedName>
    <definedName name="_Hlk111907451" localSheetId="1">Ўз!#REF!</definedName>
    <definedName name="_xlnm._FilterDatabase" localSheetId="2" hidden="1">ENG!$A$4:$N$36</definedName>
    <definedName name="_xlnm._FilterDatabase" localSheetId="0" hidden="1">Рус!$A$4:$O$36</definedName>
    <definedName name="_xlnm._FilterDatabase" localSheetId="1" hidden="1">Ўз!$A$4:$O$36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3" l="1"/>
  <c r="F4" i="3" s="1"/>
  <c r="G4" i="3" s="1"/>
  <c r="H4" i="3" s="1"/>
  <c r="I4" i="3" s="1"/>
  <c r="J4" i="3" s="1"/>
  <c r="K4" i="3" s="1"/>
  <c r="L4" i="3" s="1"/>
  <c r="M4" i="3" s="1"/>
  <c r="E4" i="1"/>
  <c r="F4" i="1" s="1"/>
  <c r="G4" i="1" s="1"/>
  <c r="H4" i="1" s="1"/>
  <c r="I4" i="1" s="1"/>
  <c r="F4" i="2"/>
  <c r="G4" i="2" s="1"/>
  <c r="H4" i="2" s="1"/>
  <c r="I4" i="2" s="1"/>
  <c r="E4" i="2"/>
  <c r="J4" i="1" l="1"/>
  <c r="K4" i="1" s="1"/>
  <c r="L4" i="1" s="1"/>
  <c r="M4" i="1" s="1"/>
  <c r="J4" i="2"/>
  <c r="K4" i="2" s="1"/>
  <c r="L4" i="2" s="1"/>
  <c r="M4" i="2" s="1"/>
  <c r="M35" i="2" l="1"/>
  <c r="M35" i="3" l="1"/>
  <c r="M35" i="1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<sst xmlns="http://schemas.openxmlformats.org/spreadsheetml/2006/main" count="909" uniqueCount="239">
  <si>
    <t>№</t>
  </si>
  <si>
    <t>Наименование (товар, работа, услуга)</t>
  </si>
  <si>
    <t>Категория</t>
  </si>
  <si>
    <t>Номер лота</t>
  </si>
  <si>
    <t>Источник финансирования</t>
  </si>
  <si>
    <t>Срок поставки (день, рабочий день или сутки)</t>
  </si>
  <si>
    <t>Основание для прямой закупки</t>
  </si>
  <si>
    <t>Сумма контракта</t>
  </si>
  <si>
    <t>Суммарная информация за период, в котором данные публикуются:</t>
  </si>
  <si>
    <t>Итого за прошедший период отчетного года:</t>
  </si>
  <si>
    <t>Supplier STIR Number</t>
  </si>
  <si>
    <t>Name (goods, work, service)</t>
  </si>
  <si>
    <t>Category</t>
  </si>
  <si>
    <t>Lot Number</t>
  </si>
  <si>
    <t>Source of Financing</t>
  </si>
  <si>
    <t>Delivery Period (day, working day or hours)</t>
  </si>
  <si>
    <t>Basis for Direct Purchase</t>
  </si>
  <si>
    <t>Contract Amount</t>
  </si>
  <si>
    <t>Summary information for the period during which the data is published:</t>
  </si>
  <si>
    <t>Total for the past period of the reporting year:</t>
  </si>
  <si>
    <t>Own funds</t>
  </si>
  <si>
    <t>Buyurtmachi STIR raqami</t>
  </si>
  <si>
    <t>Predmeti (mahsulot, ish, xizmat)</t>
  </si>
  <si>
    <t>Kategoriyasi</t>
  </si>
  <si>
    <t>Lot raqami</t>
  </si>
  <si>
    <t>Moliya­lashtirish manbai</t>
  </si>
  <si>
    <t>Yetkazib berish muddati (kun, ish kuni yoki sutka)</t>
  </si>
  <si>
    <t>Toʻgʻridan-toʻgʻri xarid amalga oshirish asosi</t>
  </si>
  <si>
    <t>Shartnoma qiymati</t>
  </si>
  <si>
    <t>T/r</t>
  </si>
  <si>
    <t>Maʼlumotlar eʼlon qilinayotgan davr boʻyicha jami:</t>
  </si>
  <si>
    <t>Hisobot yilining oʻtgan davri boʻyicha jami:</t>
  </si>
  <si>
    <t>Номер заказчика СТИР</t>
  </si>
  <si>
    <t>Номер  контракта</t>
  </si>
  <si>
    <t>Дата контракта</t>
  </si>
  <si>
    <t>Shartnoma  sanasi</t>
  </si>
  <si>
    <t xml:space="preserve">Shartnoma raqami </t>
  </si>
  <si>
    <t>Yetkazib beruvchi  STIR raqami</t>
  </si>
  <si>
    <t xml:space="preserve">Yetkazib beruvchi nomi </t>
  </si>
  <si>
    <t>Номер СТИР поставщика</t>
  </si>
  <si>
    <t>Наименование  поставщика</t>
  </si>
  <si>
    <t>Supplier name</t>
  </si>
  <si>
    <t>Supplier's STIR number</t>
  </si>
  <si>
    <t>Contract number</t>
  </si>
  <si>
    <t>Contract date</t>
  </si>
  <si>
    <t>Средства моющие для туалетов и ванных комнат</t>
  </si>
  <si>
    <t>Услуга по технической поддержке информационных технологий</t>
  </si>
  <si>
    <t>Услуга по приобретению лицензии на программное обеспечение</t>
  </si>
  <si>
    <t>Услуга по применению технологии IP-телефонии</t>
  </si>
  <si>
    <t>Услуга по повышению профессиональной квалификации</t>
  </si>
  <si>
    <t>Услуга консульская</t>
  </si>
  <si>
    <t>Услуга по организации горячего питания</t>
  </si>
  <si>
    <t>Гостиничные услуги</t>
  </si>
  <si>
    <t>Гидрометеорологические услуги</t>
  </si>
  <si>
    <t>Услуга по вывозу мусора</t>
  </si>
  <si>
    <t>Услуга по бронированию авиабилетов</t>
  </si>
  <si>
    <t>Услуга по страхованию гражданской ответственности владельцев автотранспортных средств</t>
  </si>
  <si>
    <t>Услуга по продаже билетов на железнодорожный транспорт</t>
  </si>
  <si>
    <t>Услуга по техническому обслуживанию, сопровождению программного обеспечения</t>
  </si>
  <si>
    <t>Ежемесячная абонентская плата за использование Единой межведомственной электронной системы исполнительской дисциплины «Ijro.gov.uz»</t>
  </si>
  <si>
    <t>Услуга инженерных коллекторов</t>
  </si>
  <si>
    <t>Услуга организации курсов по обучению и повышению квалификации по делопроизводству на узбекском языке</t>
  </si>
  <si>
    <t>261201154400184</t>
  </si>
  <si>
    <t>261200864400178</t>
  </si>
  <si>
    <t>261200864400177</t>
  </si>
  <si>
    <t>261201104400174</t>
  </si>
  <si>
    <t>261200864398836</t>
  </si>
  <si>
    <t>261200914398084</t>
  </si>
  <si>
    <t>261201014396111</t>
  </si>
  <si>
    <t>261201014396109</t>
  </si>
  <si>
    <t>261201014396107</t>
  </si>
  <si>
    <t>261201014396102</t>
  </si>
  <si>
    <t>261201014396101</t>
  </si>
  <si>
    <t>261201014396098</t>
  </si>
  <si>
    <t>261201014396094</t>
  </si>
  <si>
    <t>261201014393666</t>
  </si>
  <si>
    <t>261201014393664</t>
  </si>
  <si>
    <t>261201014393662</t>
  </si>
  <si>
    <t>261201014393660</t>
  </si>
  <si>
    <t>261200864391553</t>
  </si>
  <si>
    <t>261200914391050</t>
  </si>
  <si>
    <t>261200924391042</t>
  </si>
  <si>
    <t>261200924391038</t>
  </si>
  <si>
    <t>261200914391035</t>
  </si>
  <si>
    <t>261200924385178</t>
  </si>
  <si>
    <t>261200864385087</t>
  </si>
  <si>
    <t>261200924378726</t>
  </si>
  <si>
    <t>261200864378725</t>
  </si>
  <si>
    <t>261200864374297</t>
  </si>
  <si>
    <t>261200924374294</t>
  </si>
  <si>
    <t>261200924374291</t>
  </si>
  <si>
    <t>261200864374283</t>
  </si>
  <si>
    <t>"CARAVAN LOGIMPEX" MAS'ULIYATI CHEKLANGAN JAMIYAT</t>
  </si>
  <si>
    <t>Янги технологиялар илмий-ахборот маркази ДУК</t>
  </si>
  <si>
    <t>"BUZTON" MAS'ULIYATI CHEKLANGAN JAMIYAT</t>
  </si>
  <si>
    <t>"O‘ZBEKISTON RESPUBLIKASI ADLIYA VAZIRLIGI HUZURIDAGI YURIDIK KADRLARNI QAYTA TAYYORLASH VA MALAKASINI OSHIRISH INSTITUTI" DAVLAT MUASSASASI</t>
  </si>
  <si>
    <t>O'ZBEKISTON RESPUBLIKASI MOLIYA VAZIRLIGI</t>
  </si>
  <si>
    <t>"BELLISSIMO GROUP" MAS`ULIYATI CHEKLANGAN JAMIYAT</t>
  </si>
  <si>
    <t>"VELVET HORECA GROUP" MAS'ULIYATI CHEKLANGAN JAMIYAT</t>
  </si>
  <si>
    <t>"NATIONAL THE REST" MAS'ULIYATI CHEKLANGAN JAMIYAT</t>
  </si>
  <si>
    <t>"GIJDUVON LABZAK" MAS'ULIYATI CHEKLANGAN JAMIYAT</t>
  </si>
  <si>
    <t>"PREMIUM RESTAURANT LUX" MAS'ULIYATI CHEKLANGAN JAMIYAT</t>
  </si>
  <si>
    <t>"GOURMET RESTAURANT" MAS'ULIYATI CHEKLANGAN JAMIYAT</t>
  </si>
  <si>
    <t>"NEW FAYZ" MAS'ULIYATI CHEKLANGAN JAMIYAT</t>
  </si>
  <si>
    <t>"AYSEL-INVEST" MAS'ULIYATI CHEKLANGAN JAMIYAT</t>
  </si>
  <si>
    <t>"YANIS CPH" MAS`ULIYATI CHEKLANGAN JAMIYAT</t>
  </si>
  <si>
    <t>"INTERHOTEL" MAS'ULIYATI CHEKLANGAN JAMIYAT</t>
  </si>
  <si>
    <t>"POYTAXT QURILISH VA XIZMAT" MAS'ULIYATI CHEKLANGAN JAMIYAT</t>
  </si>
  <si>
    <t>Центр гидрометеорологической службы при Министерстве по чрезвычайным ситуациям Республики Узбекистан (Узгидромет)</t>
  </si>
  <si>
    <t>"TOSHKENT SHAHAR HOKIMLIGI HUZURIDAGI MAXSUSTRANS ISHLAB CHIQARISH BOSHQARMASI" DAVLAT UNITAR KORXONASI</t>
  </si>
  <si>
    <t>"FLY MARAKAND TRAVEL" MAS`ULIYATI CHEKLANGAN JAMIYAT</t>
  </si>
  <si>
    <t>"REAL AVIA BUSINESS" MAS'ULIYATI CHEKLANGAN JAMIYAT</t>
  </si>
  <si>
    <t>"APEX  INSURANCE" AKSIYADORLIK JAMIYATI</t>
  </si>
  <si>
    <t>Ўзтемирйўлйўловчи очик акциядорлик жамияти</t>
  </si>
  <si>
    <t>ООО Единый интегратор по созданию и поддержке государственных информационных систем UZINFOCOM</t>
  </si>
  <si>
    <t>"TEMIRYO‘LEKSPRESS" AKSIYADORLIK JAMIYATI</t>
  </si>
  <si>
    <t>ООО UNICON-SOFT</t>
  </si>
  <si>
    <t>TOSHKENT YER OSTI UMUM.O`TISH MUHANDIS.KOLLEKTORLAR BOSHQARM</t>
  </si>
  <si>
    <t>"UZBEKISTAN AIRWAYS" AKSIYADORLIK JAMIYATI</t>
  </si>
  <si>
    <t>Алишер Навоий номидаги Тошкент давлат ўзбек тили ва адабиёти университети хузуридаги Давлат тилида иш юритиш асосларини ўкитиш ва малака ошириш маркази</t>
  </si>
  <si>
    <t>306778736</t>
  </si>
  <si>
    <t>201589463</t>
  </si>
  <si>
    <t>200985050</t>
  </si>
  <si>
    <t>201122919</t>
  </si>
  <si>
    <t>303198108</t>
  </si>
  <si>
    <t>306939448</t>
  </si>
  <si>
    <t>311041061</t>
  </si>
  <si>
    <t>311808252</t>
  </si>
  <si>
    <t>305795012</t>
  </si>
  <si>
    <t>304997798</t>
  </si>
  <si>
    <t>311308448</t>
  </si>
  <si>
    <t>204126324</t>
  </si>
  <si>
    <t>302790314</t>
  </si>
  <si>
    <t>306533130</t>
  </si>
  <si>
    <t>302248979</t>
  </si>
  <si>
    <t>201059022</t>
  </si>
  <si>
    <t>200903001</t>
  </si>
  <si>
    <t>310153334</t>
  </si>
  <si>
    <t>301859005</t>
  </si>
  <si>
    <t>305684696</t>
  </si>
  <si>
    <t>202472894</t>
  </si>
  <si>
    <t>204118319</t>
  </si>
  <si>
    <t>310921201</t>
  </si>
  <si>
    <t>305109680</t>
  </si>
  <si>
    <t>306628114</t>
  </si>
  <si>
    <t>307387233</t>
  </si>
  <si>
    <t>ЗРУ-684, 51¹-статья</t>
  </si>
  <si>
    <t xml:space="preserve">Прямые договора (ЗРУ-684, Ст-71, пункт-21, част-1,)
</t>
  </si>
  <si>
    <t xml:space="preserve">Прямые договора (ЗРУ-684, Ст-71, пункт-6, част-1,)
</t>
  </si>
  <si>
    <t xml:space="preserve">Прямые договора (ЗРУ-684, Ст-71, пункт-16, част-1,)
</t>
  </si>
  <si>
    <t xml:space="preserve">Прямые договора (ЗРУ-684, Ст-71, пункт-7, част-1,)
</t>
  </si>
  <si>
    <t>10</t>
  </si>
  <si>
    <t>121/2026-3</t>
  </si>
  <si>
    <t>120/2026-3</t>
  </si>
  <si>
    <t>1958665624</t>
  </si>
  <si>
    <t>01232/26</t>
  </si>
  <si>
    <t>150/1</t>
  </si>
  <si>
    <t>2</t>
  </si>
  <si>
    <t>1</t>
  </si>
  <si>
    <t>87</t>
  </si>
  <si>
    <t>23-01/26</t>
  </si>
  <si>
    <t>1/26</t>
  </si>
  <si>
    <t>02-К</t>
  </si>
  <si>
    <t>23/01</t>
  </si>
  <si>
    <t>AS 49</t>
  </si>
  <si>
    <t>C P -09/26</t>
  </si>
  <si>
    <t>IHT2026-027</t>
  </si>
  <si>
    <t>185/2026</t>
  </si>
  <si>
    <t>02-05/2026</t>
  </si>
  <si>
    <t>26277/101346597311</t>
  </si>
  <si>
    <t>108/26</t>
  </si>
  <si>
    <t>006/К</t>
  </si>
  <si>
    <t>0288/1001/1/00028</t>
  </si>
  <si>
    <t>4111-3060</t>
  </si>
  <si>
    <t>l/316-hrm-2026</t>
  </si>
  <si>
    <t>TYE-172-002</t>
  </si>
  <si>
    <t xml:space="preserve">5121-2026/IJRO </t>
  </si>
  <si>
    <t>36</t>
  </si>
  <si>
    <t>4111-3007</t>
  </si>
  <si>
    <t>l/2026-Tosh</t>
  </si>
  <si>
    <t>25.03.2026</t>
  </si>
  <si>
    <t>17.03.2026</t>
  </si>
  <si>
    <t>14.03.2026</t>
  </si>
  <si>
    <t>06.03.2026</t>
  </si>
  <si>
    <t>26.02.2026</t>
  </si>
  <si>
    <t>23.02.2026</t>
  </si>
  <si>
    <t>21.02.2026</t>
  </si>
  <si>
    <t>09.02.2026</t>
  </si>
  <si>
    <t>07.02.2026</t>
  </si>
  <si>
    <t>24.01.2026</t>
  </si>
  <si>
    <t>17.01.2026</t>
  </si>
  <si>
    <t>Ҳисоб фактура</t>
  </si>
  <si>
    <t>Собственные средства</t>
  </si>
  <si>
    <t>Единственный поставщик</t>
  </si>
  <si>
    <t>Hammom va hojatxonani tozalash vositalari</t>
  </si>
  <si>
    <t>IT texnik yordam xizmati</t>
  </si>
  <si>
    <t>Dasturiy ta'minotni litsenziyalash xizmati</t>
  </si>
  <si>
    <t>IP telefoniya texnologiyasi xizmati</t>
  </si>
  <si>
    <t>Professional rivojlanish xizmati</t>
  </si>
  <si>
    <t>Konsullik xizmati</t>
  </si>
  <si>
    <t>Ovqatlanish xizmati</t>
  </si>
  <si>
    <t>Mehmonxona xizmatlari</t>
  </si>
  <si>
    <t>Gidrometeorologiya xizmatlari</t>
  </si>
  <si>
    <t>Chiqindilarni olib tashlash xizmati</t>
  </si>
  <si>
    <t>Avia chiptalarni bron qilish xizmati</t>
  </si>
  <si>
    <t>Temir yo'l chiptalarini sotish xizmati</t>
  </si>
  <si>
    <t>Avtotransport vositalari egalarining fuqarolik javobgarligini sug'urta qilish xizmati</t>
  </si>
  <si>
    <t>Dasturiy ta'minotga texnik xizmat ko'rsatish va qo'llab-quvvatlash xizmatlari</t>
  </si>
  <si>
    <t>Ijro.gov.uz Ijro intizomi yagona idoralararo elektron tizimidan foydalanganlik uchun oylik abonent to‘lovi</t>
  </si>
  <si>
    <t>Muhandislik kollektor xizmati</t>
  </si>
  <si>
    <t>O'zbek tilida ofis boshqaruvi bo'yicha o'qitish va malaka oshirish kurslari.</t>
  </si>
  <si>
    <t>Oʻzbekiston Respublikasi Davlat xaridlari toʻgʻrisidagi Qonunning 51¹-moddasi</t>
  </si>
  <si>
    <t>Yagona yetkazib bnruvchi</t>
  </si>
  <si>
    <t>Oʻzbekiston Respublikasi Davlat xaridlari toʻgʻrisidagi Qonun</t>
  </si>
  <si>
    <t>Toilet and bathroom cleaning products</t>
  </si>
  <si>
    <t>IT technical support service</t>
  </si>
  <si>
    <t>Software licensing service</t>
  </si>
  <si>
    <t>IP telephony technology application service</t>
  </si>
  <si>
    <t>Professional development service</t>
  </si>
  <si>
    <t>Consular Service</t>
  </si>
  <si>
    <t>Hot Meal Service</t>
  </si>
  <si>
    <t>Hotel services</t>
  </si>
  <si>
    <t>Hydrometeorological services</t>
  </si>
  <si>
    <t>Waste removal service</t>
  </si>
  <si>
    <t>Airline booking service</t>
  </si>
  <si>
    <t>Vehicle liability insurance service</t>
  </si>
  <si>
    <t>Rail Ticket Sales Service</t>
  </si>
  <si>
    <t>Software Maintenance and Support Service</t>
  </si>
  <si>
    <t>Monthly Subscription Fee for Using the Unified Interdepartmental Electronic System of Enforcement Discipline "Ijro.gov.uz"</t>
  </si>
  <si>
    <t>Engineering collector service</t>
  </si>
  <si>
    <t>Railway ticket sales service</t>
  </si>
  <si>
    <t>Airline reservation service</t>
  </si>
  <si>
    <t>Organization of training and professional development courses in office work in the Uzbek language</t>
  </si>
  <si>
    <t>Article 51¹ of the Law of the Republic of Uzbekistan "On Public Procurement"</t>
  </si>
  <si>
    <t>Sole supplier</t>
  </si>
  <si>
    <t>Law of the Republic of Uzbekistan on Public Procurement</t>
  </si>
  <si>
    <t>Toʻgʻridan-toʻgʻri shartnomalar boʻyicha 2026-yil 1-chorakda amalga oshiriladigan davlat xaridlari toʻgʻrisidagi maʼlumotlar</t>
  </si>
  <si>
    <t>Information on public procurement under direct contracts in the first quarter of 2026.</t>
  </si>
  <si>
    <t>Информация о государственных закупках по прямым контрактам в первом квартале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</si>
</sst>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1" fillId="3" borderId="2" xfId="1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4" fontId="2" fillId="0" borderId="0" xfId="0" applyNumberFormat="1" applyFont="1"/>
    <xf numFmtId="1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8D79-2576-4B22-BB5D-EDAD73BB18E8}">
  <sheetPr>
    <pageSetUpPr fitToPage="1"/>
  </sheetPr>
  <dimension ref="A1:O3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9" sqref="A39"/>
    </sheetView>
  </sheetViews>
  <sheetFormatPr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45.5703125" style="1" customWidth="1"/>
    <col min="5" max="5" width="22" style="2" customWidth="1"/>
    <col min="6" max="6" width="14.42578125" style="1" customWidth="1"/>
    <col min="7" max="7" width="33.28515625" style="1" customWidth="1"/>
    <col min="8" max="8" width="28.5703125" style="2" customWidth="1"/>
    <col min="9" max="9" width="15" style="1" customWidth="1"/>
    <col min="10" max="10" width="32.42578125" style="1" customWidth="1"/>
    <col min="11" max="12" width="15.42578125" style="1" customWidth="1"/>
    <col min="13" max="13" width="17.85546875" style="1" customWidth="1"/>
    <col min="14" max="15" width="9.140625" style="1"/>
    <col min="16" max="16" width="14.140625" style="1" customWidth="1"/>
    <col min="17" max="16384" width="9.140625" style="1"/>
  </cols>
  <sheetData>
    <row r="1" spans="1:15" x14ac:dyDescent="0.25">
      <c r="A1" s="28" t="s">
        <v>238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ht="16.5" thickBo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ht="78.75" x14ac:dyDescent="0.25">
      <c r="A3" s="14" t="s">
        <v>0</v>
      </c>
      <c r="B3" s="15" t="s">
        <v>32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40</v>
      </c>
      <c r="H3" s="15" t="s">
        <v>39</v>
      </c>
      <c r="I3" s="15" t="s">
        <v>5</v>
      </c>
      <c r="J3" s="15" t="s">
        <v>6</v>
      </c>
      <c r="K3" s="15" t="s">
        <v>33</v>
      </c>
      <c r="L3" s="15" t="s">
        <v>34</v>
      </c>
      <c r="M3" s="16" t="s">
        <v>7</v>
      </c>
    </row>
    <row r="4" spans="1:15" x14ac:dyDescent="0.25">
      <c r="A4" s="17">
        <v>1</v>
      </c>
      <c r="B4" s="4">
        <v>2</v>
      </c>
      <c r="C4" s="4">
        <v>3</v>
      </c>
      <c r="D4" s="4">
        <v>4</v>
      </c>
      <c r="E4" s="4">
        <f>+D4+1</f>
        <v>5</v>
      </c>
      <c r="F4" s="4">
        <f t="shared" ref="F4:M4" si="0">+E4+1</f>
        <v>6</v>
      </c>
      <c r="G4" s="4">
        <f t="shared" si="0"/>
        <v>7</v>
      </c>
      <c r="H4" s="4">
        <f t="shared" si="0"/>
        <v>8</v>
      </c>
      <c r="I4" s="4">
        <f t="shared" si="0"/>
        <v>9</v>
      </c>
      <c r="J4" s="4">
        <f t="shared" si="0"/>
        <v>10</v>
      </c>
      <c r="K4" s="4">
        <f t="shared" si="0"/>
        <v>11</v>
      </c>
      <c r="L4" s="4">
        <f t="shared" si="0"/>
        <v>12</v>
      </c>
      <c r="M4" s="4">
        <f t="shared" si="0"/>
        <v>13</v>
      </c>
    </row>
    <row r="5" spans="1:15" ht="47.25" x14ac:dyDescent="0.25">
      <c r="A5" s="18">
        <v>1</v>
      </c>
      <c r="B5" s="5">
        <v>203621367</v>
      </c>
      <c r="C5" s="6" t="s">
        <v>45</v>
      </c>
      <c r="D5" s="6" t="s">
        <v>45</v>
      </c>
      <c r="E5" s="10" t="s">
        <v>62</v>
      </c>
      <c r="F5" s="13" t="s">
        <v>192</v>
      </c>
      <c r="G5" s="13" t="s">
        <v>92</v>
      </c>
      <c r="H5" s="23" t="s">
        <v>120</v>
      </c>
      <c r="I5" s="7"/>
      <c r="J5" s="6" t="s">
        <v>146</v>
      </c>
      <c r="K5" s="11" t="s">
        <v>151</v>
      </c>
      <c r="L5" s="25" t="s">
        <v>180</v>
      </c>
      <c r="M5" s="19">
        <v>9346500.8000000007</v>
      </c>
    </row>
    <row r="6" spans="1:15" ht="31.5" x14ac:dyDescent="0.25">
      <c r="A6" s="18">
        <f>+A5+1</f>
        <v>2</v>
      </c>
      <c r="B6" s="5">
        <v>203621367</v>
      </c>
      <c r="C6" s="6" t="s">
        <v>46</v>
      </c>
      <c r="D6" s="6" t="s">
        <v>46</v>
      </c>
      <c r="E6" s="10" t="s">
        <v>63</v>
      </c>
      <c r="F6" s="13" t="s">
        <v>192</v>
      </c>
      <c r="G6" s="13" t="s">
        <v>93</v>
      </c>
      <c r="H6" s="5" t="s">
        <v>121</v>
      </c>
      <c r="I6" s="7"/>
      <c r="J6" s="6" t="s">
        <v>193</v>
      </c>
      <c r="K6" s="11" t="s">
        <v>152</v>
      </c>
      <c r="L6" s="25" t="s">
        <v>180</v>
      </c>
      <c r="M6" s="19">
        <v>4944000</v>
      </c>
    </row>
    <row r="7" spans="1:15" ht="31.5" x14ac:dyDescent="0.25">
      <c r="A7" s="18">
        <f t="shared" ref="A7" si="1">+A6+1</f>
        <v>3</v>
      </c>
      <c r="B7" s="5">
        <v>203621367</v>
      </c>
      <c r="C7" s="6" t="s">
        <v>47</v>
      </c>
      <c r="D7" s="6" t="s">
        <v>47</v>
      </c>
      <c r="E7" s="10" t="s">
        <v>64</v>
      </c>
      <c r="F7" s="13" t="s">
        <v>192</v>
      </c>
      <c r="G7" s="13" t="s">
        <v>93</v>
      </c>
      <c r="H7" s="5" t="s">
        <v>121</v>
      </c>
      <c r="I7" s="7"/>
      <c r="J7" s="6" t="s">
        <v>193</v>
      </c>
      <c r="K7" s="11" t="s">
        <v>153</v>
      </c>
      <c r="L7" s="25" t="s">
        <v>180</v>
      </c>
      <c r="M7" s="19">
        <v>4459177</v>
      </c>
    </row>
    <row r="8" spans="1:15" ht="47.25" x14ac:dyDescent="0.25">
      <c r="A8" s="18">
        <f>+A7+1</f>
        <v>4</v>
      </c>
      <c r="B8" s="5">
        <v>203621367</v>
      </c>
      <c r="C8" s="6" t="s">
        <v>48</v>
      </c>
      <c r="D8" s="6" t="s">
        <v>48</v>
      </c>
      <c r="E8" s="10" t="s">
        <v>65</v>
      </c>
      <c r="F8" s="13" t="s">
        <v>192</v>
      </c>
      <c r="G8" s="13" t="s">
        <v>94</v>
      </c>
      <c r="H8" s="5" t="s">
        <v>122</v>
      </c>
      <c r="I8" s="7"/>
      <c r="J8" s="6" t="s">
        <v>147</v>
      </c>
      <c r="K8" s="11" t="s">
        <v>154</v>
      </c>
      <c r="L8" s="25" t="s">
        <v>180</v>
      </c>
      <c r="M8" s="19" t="s">
        <v>191</v>
      </c>
    </row>
    <row r="9" spans="1:15" ht="126" x14ac:dyDescent="0.25">
      <c r="A9" s="18">
        <f t="shared" ref="A9:A34" si="2">+A8+1</f>
        <v>5</v>
      </c>
      <c r="B9" s="5">
        <v>203621367</v>
      </c>
      <c r="C9" s="6" t="s">
        <v>49</v>
      </c>
      <c r="D9" s="6" t="s">
        <v>49</v>
      </c>
      <c r="E9" s="10" t="s">
        <v>66</v>
      </c>
      <c r="F9" s="13" t="s">
        <v>192</v>
      </c>
      <c r="G9" s="13" t="s">
        <v>95</v>
      </c>
      <c r="H9" s="5">
        <v>312029937</v>
      </c>
      <c r="I9" s="7"/>
      <c r="J9" s="6" t="s">
        <v>193</v>
      </c>
      <c r="K9" s="11" t="s">
        <v>155</v>
      </c>
      <c r="L9" s="25" t="s">
        <v>181</v>
      </c>
      <c r="M9" s="19">
        <v>988800</v>
      </c>
      <c r="O9" s="22"/>
    </row>
    <row r="10" spans="1:15" ht="47.25" x14ac:dyDescent="0.25">
      <c r="A10" s="18">
        <f t="shared" si="2"/>
        <v>6</v>
      </c>
      <c r="B10" s="5">
        <v>203621367</v>
      </c>
      <c r="C10" s="6" t="s">
        <v>50</v>
      </c>
      <c r="D10" s="6" t="s">
        <v>50</v>
      </c>
      <c r="E10" s="10" t="s">
        <v>67</v>
      </c>
      <c r="F10" s="13" t="s">
        <v>192</v>
      </c>
      <c r="G10" s="13" t="s">
        <v>96</v>
      </c>
      <c r="H10" s="5" t="s">
        <v>123</v>
      </c>
      <c r="I10" s="7"/>
      <c r="J10" s="6" t="s">
        <v>148</v>
      </c>
      <c r="K10" s="11" t="s">
        <v>156</v>
      </c>
      <c r="L10" s="25" t="s">
        <v>182</v>
      </c>
      <c r="M10" s="19">
        <v>6000000</v>
      </c>
      <c r="O10" s="22"/>
    </row>
    <row r="11" spans="1:15" ht="47.25" x14ac:dyDescent="0.25">
      <c r="A11" s="18">
        <f t="shared" si="2"/>
        <v>7</v>
      </c>
      <c r="B11" s="5">
        <v>203621367</v>
      </c>
      <c r="C11" s="6" t="s">
        <v>51</v>
      </c>
      <c r="D11" s="6" t="s">
        <v>51</v>
      </c>
      <c r="E11" s="10" t="s">
        <v>68</v>
      </c>
      <c r="F11" s="13" t="s">
        <v>192</v>
      </c>
      <c r="G11" s="13" t="s">
        <v>97</v>
      </c>
      <c r="H11" s="5" t="s">
        <v>124</v>
      </c>
      <c r="I11" s="7"/>
      <c r="J11" s="6" t="s">
        <v>149</v>
      </c>
      <c r="K11" s="11" t="s">
        <v>157</v>
      </c>
      <c r="L11" s="25" t="s">
        <v>183</v>
      </c>
      <c r="M11" s="19" t="s">
        <v>191</v>
      </c>
      <c r="O11" s="22"/>
    </row>
    <row r="12" spans="1:15" ht="47.25" x14ac:dyDescent="0.25">
      <c r="A12" s="18">
        <f t="shared" si="2"/>
        <v>8</v>
      </c>
      <c r="B12" s="5">
        <v>203621367</v>
      </c>
      <c r="C12" s="6" t="s">
        <v>51</v>
      </c>
      <c r="D12" s="6" t="s">
        <v>51</v>
      </c>
      <c r="E12" s="10" t="s">
        <v>69</v>
      </c>
      <c r="F12" s="13" t="s">
        <v>192</v>
      </c>
      <c r="G12" s="13" t="s">
        <v>98</v>
      </c>
      <c r="H12" s="5" t="s">
        <v>125</v>
      </c>
      <c r="I12" s="7"/>
      <c r="J12" s="6" t="s">
        <v>149</v>
      </c>
      <c r="K12" s="11" t="s">
        <v>158</v>
      </c>
      <c r="L12" s="25" t="s">
        <v>183</v>
      </c>
      <c r="M12" s="19" t="s">
        <v>191</v>
      </c>
      <c r="O12" s="22"/>
    </row>
    <row r="13" spans="1:15" ht="47.25" x14ac:dyDescent="0.25">
      <c r="A13" s="18">
        <f t="shared" si="2"/>
        <v>9</v>
      </c>
      <c r="B13" s="5">
        <v>203621367</v>
      </c>
      <c r="C13" s="6" t="s">
        <v>51</v>
      </c>
      <c r="D13" s="6" t="s">
        <v>51</v>
      </c>
      <c r="E13" s="10" t="s">
        <v>70</v>
      </c>
      <c r="F13" s="13" t="s">
        <v>192</v>
      </c>
      <c r="G13" s="13" t="s">
        <v>99</v>
      </c>
      <c r="H13" s="5" t="s">
        <v>126</v>
      </c>
      <c r="I13" s="7"/>
      <c r="J13" s="6" t="s">
        <v>149</v>
      </c>
      <c r="K13" s="11" t="s">
        <v>159</v>
      </c>
      <c r="L13" s="25" t="s">
        <v>183</v>
      </c>
      <c r="M13" s="19" t="s">
        <v>191</v>
      </c>
      <c r="O13" s="22"/>
    </row>
    <row r="14" spans="1:15" ht="47.25" x14ac:dyDescent="0.25">
      <c r="A14" s="18">
        <f t="shared" si="2"/>
        <v>10</v>
      </c>
      <c r="B14" s="5">
        <v>203621367</v>
      </c>
      <c r="C14" s="6" t="s">
        <v>51</v>
      </c>
      <c r="D14" s="6" t="s">
        <v>51</v>
      </c>
      <c r="E14" s="10" t="s">
        <v>71</v>
      </c>
      <c r="F14" s="13" t="s">
        <v>192</v>
      </c>
      <c r="G14" s="13" t="s">
        <v>100</v>
      </c>
      <c r="H14" s="5" t="s">
        <v>127</v>
      </c>
      <c r="I14" s="7"/>
      <c r="J14" s="6" t="s">
        <v>149</v>
      </c>
      <c r="K14" s="11" t="s">
        <v>160</v>
      </c>
      <c r="L14" s="25" t="s">
        <v>183</v>
      </c>
      <c r="M14" s="19" t="s">
        <v>191</v>
      </c>
      <c r="O14" s="22"/>
    </row>
    <row r="15" spans="1:15" ht="47.25" x14ac:dyDescent="0.25">
      <c r="A15" s="18">
        <f t="shared" si="2"/>
        <v>11</v>
      </c>
      <c r="B15" s="5">
        <v>203621367</v>
      </c>
      <c r="C15" s="6" t="s">
        <v>51</v>
      </c>
      <c r="D15" s="6" t="s">
        <v>51</v>
      </c>
      <c r="E15" s="10" t="s">
        <v>72</v>
      </c>
      <c r="F15" s="13" t="s">
        <v>192</v>
      </c>
      <c r="G15" s="13" t="s">
        <v>101</v>
      </c>
      <c r="H15" s="5" t="s">
        <v>128</v>
      </c>
      <c r="I15" s="7"/>
      <c r="J15" s="6" t="s">
        <v>149</v>
      </c>
      <c r="K15" s="11" t="s">
        <v>161</v>
      </c>
      <c r="L15" s="25" t="s">
        <v>183</v>
      </c>
      <c r="M15" s="19" t="s">
        <v>191</v>
      </c>
      <c r="O15" s="22"/>
    </row>
    <row r="16" spans="1:15" ht="47.25" x14ac:dyDescent="0.25">
      <c r="A16" s="18">
        <f t="shared" si="2"/>
        <v>12</v>
      </c>
      <c r="B16" s="5">
        <v>203621367</v>
      </c>
      <c r="C16" s="6" t="s">
        <v>51</v>
      </c>
      <c r="D16" s="6" t="s">
        <v>51</v>
      </c>
      <c r="E16" s="10" t="s">
        <v>73</v>
      </c>
      <c r="F16" s="13" t="s">
        <v>192</v>
      </c>
      <c r="G16" s="13" t="s">
        <v>102</v>
      </c>
      <c r="H16" s="5" t="s">
        <v>129</v>
      </c>
      <c r="I16" s="7"/>
      <c r="J16" s="6" t="s">
        <v>149</v>
      </c>
      <c r="K16" s="11" t="s">
        <v>162</v>
      </c>
      <c r="L16" s="25" t="s">
        <v>183</v>
      </c>
      <c r="M16" s="19" t="s">
        <v>191</v>
      </c>
      <c r="O16" s="22"/>
    </row>
    <row r="17" spans="1:15" ht="47.25" x14ac:dyDescent="0.25">
      <c r="A17" s="18">
        <f t="shared" si="2"/>
        <v>13</v>
      </c>
      <c r="B17" s="5">
        <v>203621367</v>
      </c>
      <c r="C17" s="6" t="s">
        <v>51</v>
      </c>
      <c r="D17" s="6" t="s">
        <v>51</v>
      </c>
      <c r="E17" s="10" t="s">
        <v>74</v>
      </c>
      <c r="F17" s="13" t="s">
        <v>192</v>
      </c>
      <c r="G17" s="13" t="s">
        <v>103</v>
      </c>
      <c r="H17" s="5" t="s">
        <v>130</v>
      </c>
      <c r="I17" s="7"/>
      <c r="J17" s="6" t="s">
        <v>149</v>
      </c>
      <c r="K17" s="11" t="s">
        <v>163</v>
      </c>
      <c r="L17" s="25" t="s">
        <v>183</v>
      </c>
      <c r="M17" s="19" t="s">
        <v>191</v>
      </c>
      <c r="O17" s="22"/>
    </row>
    <row r="18" spans="1:15" ht="47.25" x14ac:dyDescent="0.25">
      <c r="A18" s="18">
        <f t="shared" si="2"/>
        <v>14</v>
      </c>
      <c r="B18" s="5">
        <v>203621367</v>
      </c>
      <c r="C18" s="6" t="s">
        <v>52</v>
      </c>
      <c r="D18" s="6" t="s">
        <v>52</v>
      </c>
      <c r="E18" s="10" t="s">
        <v>75</v>
      </c>
      <c r="F18" s="13" t="s">
        <v>192</v>
      </c>
      <c r="G18" s="13" t="s">
        <v>104</v>
      </c>
      <c r="H18" s="5" t="s">
        <v>131</v>
      </c>
      <c r="I18" s="7"/>
      <c r="J18" s="6" t="s">
        <v>149</v>
      </c>
      <c r="K18" s="11" t="s">
        <v>164</v>
      </c>
      <c r="L18" s="25" t="s">
        <v>184</v>
      </c>
      <c r="M18" s="19" t="s">
        <v>191</v>
      </c>
      <c r="O18" s="22"/>
    </row>
    <row r="19" spans="1:15" ht="47.25" x14ac:dyDescent="0.25">
      <c r="A19" s="18">
        <f t="shared" si="2"/>
        <v>15</v>
      </c>
      <c r="B19" s="5">
        <v>203621367</v>
      </c>
      <c r="C19" s="6" t="s">
        <v>52</v>
      </c>
      <c r="D19" s="6" t="s">
        <v>52</v>
      </c>
      <c r="E19" s="10" t="s">
        <v>76</v>
      </c>
      <c r="F19" s="13" t="s">
        <v>192</v>
      </c>
      <c r="G19" s="13" t="s">
        <v>105</v>
      </c>
      <c r="H19" s="5" t="s">
        <v>132</v>
      </c>
      <c r="I19" s="7"/>
      <c r="J19" s="6" t="s">
        <v>149</v>
      </c>
      <c r="K19" s="11" t="s">
        <v>165</v>
      </c>
      <c r="L19" s="25" t="s">
        <v>184</v>
      </c>
      <c r="M19" s="19" t="s">
        <v>191</v>
      </c>
      <c r="O19" s="22"/>
    </row>
    <row r="20" spans="1:15" ht="47.25" x14ac:dyDescent="0.25">
      <c r="A20" s="18">
        <f t="shared" si="2"/>
        <v>16</v>
      </c>
      <c r="B20" s="5">
        <v>203621367</v>
      </c>
      <c r="C20" s="6" t="s">
        <v>52</v>
      </c>
      <c r="D20" s="6" t="s">
        <v>52</v>
      </c>
      <c r="E20" s="10" t="s">
        <v>77</v>
      </c>
      <c r="F20" s="13" t="s">
        <v>192</v>
      </c>
      <c r="G20" s="13" t="s">
        <v>106</v>
      </c>
      <c r="H20" s="5" t="s">
        <v>133</v>
      </c>
      <c r="I20" s="7"/>
      <c r="J20" s="6" t="s">
        <v>149</v>
      </c>
      <c r="K20" s="11" t="s">
        <v>166</v>
      </c>
      <c r="L20" s="25" t="s">
        <v>184</v>
      </c>
      <c r="M20" s="19" t="s">
        <v>191</v>
      </c>
      <c r="O20" s="22"/>
    </row>
    <row r="21" spans="1:15" ht="47.25" x14ac:dyDescent="0.25">
      <c r="A21" s="18">
        <f t="shared" si="2"/>
        <v>17</v>
      </c>
      <c r="B21" s="5">
        <v>203621367</v>
      </c>
      <c r="C21" s="6" t="s">
        <v>52</v>
      </c>
      <c r="D21" s="6" t="s">
        <v>52</v>
      </c>
      <c r="E21" s="10" t="s">
        <v>78</v>
      </c>
      <c r="F21" s="13" t="s">
        <v>192</v>
      </c>
      <c r="G21" s="13" t="s">
        <v>107</v>
      </c>
      <c r="H21" s="5" t="s">
        <v>134</v>
      </c>
      <c r="I21" s="7"/>
      <c r="J21" s="6" t="s">
        <v>149</v>
      </c>
      <c r="K21" s="11" t="s">
        <v>167</v>
      </c>
      <c r="L21" s="25" t="s">
        <v>184</v>
      </c>
      <c r="M21" s="19" t="s">
        <v>191</v>
      </c>
      <c r="O21" s="22"/>
    </row>
    <row r="22" spans="1:15" ht="78.75" x14ac:dyDescent="0.25">
      <c r="A22" s="18">
        <f t="shared" si="2"/>
        <v>18</v>
      </c>
      <c r="B22" s="5">
        <v>203621367</v>
      </c>
      <c r="C22" s="6" t="s">
        <v>53</v>
      </c>
      <c r="D22" s="6" t="s">
        <v>53</v>
      </c>
      <c r="E22" s="10" t="s">
        <v>79</v>
      </c>
      <c r="F22" s="13" t="s">
        <v>192</v>
      </c>
      <c r="G22" s="13" t="s">
        <v>108</v>
      </c>
      <c r="H22" s="5" t="s">
        <v>135</v>
      </c>
      <c r="I22" s="7"/>
      <c r="J22" s="6" t="s">
        <v>193</v>
      </c>
      <c r="K22" s="11" t="s">
        <v>168</v>
      </c>
      <c r="L22" s="25" t="s">
        <v>185</v>
      </c>
      <c r="M22" s="19">
        <v>11783200</v>
      </c>
      <c r="O22" s="22"/>
    </row>
    <row r="23" spans="1:15" ht="94.5" x14ac:dyDescent="0.25">
      <c r="A23" s="18">
        <f t="shared" si="2"/>
        <v>19</v>
      </c>
      <c r="B23" s="5">
        <v>203621367</v>
      </c>
      <c r="C23" s="6" t="s">
        <v>54</v>
      </c>
      <c r="D23" s="6" t="s">
        <v>54</v>
      </c>
      <c r="E23" s="10" t="s">
        <v>80</v>
      </c>
      <c r="F23" s="13" t="s">
        <v>192</v>
      </c>
      <c r="G23" s="13" t="s">
        <v>109</v>
      </c>
      <c r="H23" s="5" t="s">
        <v>136</v>
      </c>
      <c r="I23" s="7"/>
      <c r="J23" s="6" t="s">
        <v>148</v>
      </c>
      <c r="K23" s="11" t="s">
        <v>169</v>
      </c>
      <c r="L23" s="25" t="s">
        <v>186</v>
      </c>
      <c r="M23" s="19" t="s">
        <v>191</v>
      </c>
      <c r="O23" s="22"/>
    </row>
    <row r="24" spans="1:15" ht="47.25" x14ac:dyDescent="0.25">
      <c r="A24" s="18">
        <f t="shared" si="2"/>
        <v>20</v>
      </c>
      <c r="B24" s="5">
        <v>203621367</v>
      </c>
      <c r="C24" s="6" t="s">
        <v>55</v>
      </c>
      <c r="D24" s="6" t="s">
        <v>55</v>
      </c>
      <c r="E24" s="10" t="s">
        <v>81</v>
      </c>
      <c r="F24" s="13" t="s">
        <v>192</v>
      </c>
      <c r="G24" s="13" t="s">
        <v>110</v>
      </c>
      <c r="H24" s="5" t="s">
        <v>137</v>
      </c>
      <c r="I24" s="7"/>
      <c r="J24" s="6" t="s">
        <v>150</v>
      </c>
      <c r="K24" s="11" t="s">
        <v>170</v>
      </c>
      <c r="L24" s="25" t="s">
        <v>186</v>
      </c>
      <c r="M24" s="19" t="s">
        <v>191</v>
      </c>
      <c r="O24" s="22"/>
    </row>
    <row r="25" spans="1:15" ht="47.25" x14ac:dyDescent="0.25">
      <c r="A25" s="18">
        <f t="shared" si="2"/>
        <v>21</v>
      </c>
      <c r="B25" s="5">
        <v>203621367</v>
      </c>
      <c r="C25" s="6" t="s">
        <v>55</v>
      </c>
      <c r="D25" s="6" t="s">
        <v>55</v>
      </c>
      <c r="E25" s="10" t="s">
        <v>82</v>
      </c>
      <c r="F25" s="13" t="s">
        <v>192</v>
      </c>
      <c r="G25" s="13" t="s">
        <v>111</v>
      </c>
      <c r="H25" s="5" t="s">
        <v>138</v>
      </c>
      <c r="I25" s="7"/>
      <c r="J25" s="6" t="s">
        <v>150</v>
      </c>
      <c r="K25" s="11" t="s">
        <v>171</v>
      </c>
      <c r="L25" s="25" t="s">
        <v>186</v>
      </c>
      <c r="M25" s="19" t="s">
        <v>191</v>
      </c>
      <c r="O25" s="22"/>
    </row>
    <row r="26" spans="1:15" ht="63" x14ac:dyDescent="0.25">
      <c r="A26" s="18">
        <f t="shared" si="2"/>
        <v>22</v>
      </c>
      <c r="B26" s="5">
        <v>203621367</v>
      </c>
      <c r="C26" s="6" t="s">
        <v>56</v>
      </c>
      <c r="D26" s="6" t="s">
        <v>56</v>
      </c>
      <c r="E26" s="10" t="s">
        <v>83</v>
      </c>
      <c r="F26" s="13" t="s">
        <v>192</v>
      </c>
      <c r="G26" s="13" t="s">
        <v>112</v>
      </c>
      <c r="H26" s="5" t="s">
        <v>139</v>
      </c>
      <c r="I26" s="7"/>
      <c r="J26" s="6" t="s">
        <v>148</v>
      </c>
      <c r="K26" s="11" t="s">
        <v>172</v>
      </c>
      <c r="L26" s="25" t="s">
        <v>186</v>
      </c>
      <c r="M26" s="19">
        <v>768000</v>
      </c>
      <c r="O26" s="22"/>
    </row>
    <row r="27" spans="1:15" ht="47.25" x14ac:dyDescent="0.25">
      <c r="A27" s="18">
        <f t="shared" si="2"/>
        <v>23</v>
      </c>
      <c r="B27" s="5">
        <v>203621367</v>
      </c>
      <c r="C27" s="6" t="s">
        <v>57</v>
      </c>
      <c r="D27" s="6" t="s">
        <v>57</v>
      </c>
      <c r="E27" s="10" t="s">
        <v>84</v>
      </c>
      <c r="F27" s="13" t="s">
        <v>192</v>
      </c>
      <c r="G27" s="13" t="s">
        <v>113</v>
      </c>
      <c r="H27" s="5" t="s">
        <v>140</v>
      </c>
      <c r="I27" s="7"/>
      <c r="J27" s="6" t="s">
        <v>150</v>
      </c>
      <c r="K27" s="11" t="s">
        <v>173</v>
      </c>
      <c r="L27" s="25" t="s">
        <v>187</v>
      </c>
      <c r="M27" s="19" t="s">
        <v>191</v>
      </c>
      <c r="O27" s="22"/>
    </row>
    <row r="28" spans="1:15" ht="78.75" x14ac:dyDescent="0.25">
      <c r="A28" s="18">
        <f t="shared" si="2"/>
        <v>24</v>
      </c>
      <c r="B28" s="5">
        <v>203621367</v>
      </c>
      <c r="C28" s="6" t="s">
        <v>58</v>
      </c>
      <c r="D28" s="6" t="s">
        <v>58</v>
      </c>
      <c r="E28" s="10" t="s">
        <v>85</v>
      </c>
      <c r="F28" s="13" t="s">
        <v>192</v>
      </c>
      <c r="G28" s="13" t="s">
        <v>114</v>
      </c>
      <c r="H28" s="5" t="s">
        <v>141</v>
      </c>
      <c r="I28" s="7"/>
      <c r="J28" s="6" t="s">
        <v>193</v>
      </c>
      <c r="K28" s="11" t="s">
        <v>174</v>
      </c>
      <c r="L28" s="25" t="s">
        <v>188</v>
      </c>
      <c r="M28" s="19">
        <v>12000000</v>
      </c>
      <c r="O28" s="22"/>
    </row>
    <row r="29" spans="1:15" ht="47.25" x14ac:dyDescent="0.25">
      <c r="A29" s="18">
        <f t="shared" si="2"/>
        <v>25</v>
      </c>
      <c r="B29" s="5">
        <v>203621367</v>
      </c>
      <c r="C29" s="6" t="s">
        <v>57</v>
      </c>
      <c r="D29" s="6" t="s">
        <v>57</v>
      </c>
      <c r="E29" s="10" t="s">
        <v>86</v>
      </c>
      <c r="F29" s="13" t="s">
        <v>192</v>
      </c>
      <c r="G29" s="13" t="s">
        <v>115</v>
      </c>
      <c r="H29" s="5" t="s">
        <v>142</v>
      </c>
      <c r="I29" s="7"/>
      <c r="J29" s="6" t="s">
        <v>150</v>
      </c>
      <c r="K29" s="11" t="s">
        <v>175</v>
      </c>
      <c r="L29" s="25" t="s">
        <v>189</v>
      </c>
      <c r="M29" s="19" t="s">
        <v>191</v>
      </c>
      <c r="O29" s="22"/>
    </row>
    <row r="30" spans="1:15" ht="78.75" x14ac:dyDescent="0.25">
      <c r="A30" s="18">
        <f t="shared" si="2"/>
        <v>26</v>
      </c>
      <c r="B30" s="5">
        <v>203621367</v>
      </c>
      <c r="C30" s="6" t="s">
        <v>59</v>
      </c>
      <c r="D30" s="6" t="s">
        <v>59</v>
      </c>
      <c r="E30" s="10" t="s">
        <v>87</v>
      </c>
      <c r="F30" s="13" t="s">
        <v>192</v>
      </c>
      <c r="G30" s="13" t="s">
        <v>116</v>
      </c>
      <c r="H30" s="5" t="s">
        <v>143</v>
      </c>
      <c r="I30" s="7"/>
      <c r="J30" s="6" t="s">
        <v>193</v>
      </c>
      <c r="K30" s="11" t="s">
        <v>176</v>
      </c>
      <c r="L30" s="25" t="s">
        <v>189</v>
      </c>
      <c r="M30" s="19">
        <v>116220000</v>
      </c>
      <c r="O30" s="22"/>
    </row>
    <row r="31" spans="1:15" ht="63" x14ac:dyDescent="0.25">
      <c r="A31" s="18">
        <f t="shared" si="2"/>
        <v>27</v>
      </c>
      <c r="B31" s="5">
        <v>203621367</v>
      </c>
      <c r="C31" s="6" t="s">
        <v>60</v>
      </c>
      <c r="D31" s="6" t="s">
        <v>60</v>
      </c>
      <c r="E31" s="10" t="s">
        <v>88</v>
      </c>
      <c r="F31" s="13" t="s">
        <v>192</v>
      </c>
      <c r="G31" s="13" t="s">
        <v>117</v>
      </c>
      <c r="H31" s="5">
        <v>202570646</v>
      </c>
      <c r="I31" s="7"/>
      <c r="J31" s="6" t="s">
        <v>193</v>
      </c>
      <c r="K31" s="11" t="s">
        <v>177</v>
      </c>
      <c r="L31" s="25" t="s">
        <v>190</v>
      </c>
      <c r="M31" s="19">
        <v>15920538</v>
      </c>
      <c r="O31" s="22"/>
    </row>
    <row r="32" spans="1:15" ht="47.25" x14ac:dyDescent="0.25">
      <c r="A32" s="18">
        <f t="shared" si="2"/>
        <v>28</v>
      </c>
      <c r="B32" s="5">
        <v>203621367</v>
      </c>
      <c r="C32" s="6" t="s">
        <v>57</v>
      </c>
      <c r="D32" s="6" t="s">
        <v>57</v>
      </c>
      <c r="E32" s="10" t="s">
        <v>89</v>
      </c>
      <c r="F32" s="13" t="s">
        <v>192</v>
      </c>
      <c r="G32" s="13" t="s">
        <v>113</v>
      </c>
      <c r="H32" s="5" t="s">
        <v>140</v>
      </c>
      <c r="I32" s="7"/>
      <c r="J32" s="6" t="s">
        <v>150</v>
      </c>
      <c r="K32" s="11" t="s">
        <v>178</v>
      </c>
      <c r="L32" s="25" t="s">
        <v>190</v>
      </c>
      <c r="M32" s="19" t="s">
        <v>191</v>
      </c>
      <c r="O32" s="22"/>
    </row>
    <row r="33" spans="1:15" ht="47.25" x14ac:dyDescent="0.25">
      <c r="A33" s="18">
        <f t="shared" si="2"/>
        <v>29</v>
      </c>
      <c r="B33" s="5">
        <v>203621367</v>
      </c>
      <c r="C33" s="6" t="s">
        <v>55</v>
      </c>
      <c r="D33" s="6" t="s">
        <v>55</v>
      </c>
      <c r="E33" s="10" t="s">
        <v>90</v>
      </c>
      <c r="F33" s="13" t="s">
        <v>192</v>
      </c>
      <c r="G33" s="13" t="s">
        <v>118</v>
      </c>
      <c r="H33" s="5" t="s">
        <v>144</v>
      </c>
      <c r="I33" s="7"/>
      <c r="J33" s="6" t="s">
        <v>150</v>
      </c>
      <c r="K33" s="11" t="s">
        <v>157</v>
      </c>
      <c r="L33" s="25" t="s">
        <v>190</v>
      </c>
      <c r="M33" s="19" t="s">
        <v>191</v>
      </c>
      <c r="O33" s="22"/>
    </row>
    <row r="34" spans="1:15" ht="94.5" x14ac:dyDescent="0.25">
      <c r="A34" s="18">
        <f t="shared" si="2"/>
        <v>30</v>
      </c>
      <c r="B34" s="5">
        <v>203621367</v>
      </c>
      <c r="C34" s="6" t="s">
        <v>61</v>
      </c>
      <c r="D34" s="6" t="s">
        <v>61</v>
      </c>
      <c r="E34" s="10" t="s">
        <v>91</v>
      </c>
      <c r="F34" s="13" t="s">
        <v>192</v>
      </c>
      <c r="G34" s="13" t="s">
        <v>119</v>
      </c>
      <c r="H34" s="5" t="s">
        <v>145</v>
      </c>
      <c r="I34" s="7"/>
      <c r="J34" s="6" t="s">
        <v>193</v>
      </c>
      <c r="K34" s="11" t="s">
        <v>179</v>
      </c>
      <c r="L34" s="25" t="s">
        <v>190</v>
      </c>
      <c r="M34" s="19">
        <v>6485000</v>
      </c>
      <c r="O34" s="22"/>
    </row>
    <row r="35" spans="1:15" x14ac:dyDescent="0.25">
      <c r="A35" s="29" t="s">
        <v>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6"/>
      <c r="M35" s="20">
        <f>SUM(M5:M34)</f>
        <v>188915215.80000001</v>
      </c>
    </row>
    <row r="36" spans="1:15" ht="16.5" thickBot="1" x14ac:dyDescent="0.3">
      <c r="A36" s="31" t="s">
        <v>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27"/>
      <c r="M36" s="21"/>
    </row>
  </sheetData>
  <mergeCells count="4">
    <mergeCell ref="A1:M1"/>
    <mergeCell ref="A2:M2"/>
    <mergeCell ref="A35:K35"/>
    <mergeCell ref="A36:K36"/>
  </mergeCells>
  <pageMargins left="0.39370078740157483" right="0.39370078740157483" top="0.39370078740157483" bottom="0.39370078740157483" header="0.23622047244094488" footer="0.23622047244094488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3357-5D21-4173-96C6-764619DC1F9B}">
  <sheetPr>
    <pageSetUpPr fitToPage="1"/>
  </sheetPr>
  <dimension ref="A1:O36"/>
  <sheetViews>
    <sheetView workbookViewId="0">
      <selection sqref="A1:M1"/>
    </sheetView>
  </sheetViews>
  <sheetFormatPr defaultRowHeight="15.75" x14ac:dyDescent="0.25"/>
  <cols>
    <col min="1" max="1" width="6" style="1" customWidth="1"/>
    <col min="2" max="2" width="16.5703125" style="1" customWidth="1"/>
    <col min="3" max="3" width="36.7109375" style="1" customWidth="1"/>
    <col min="4" max="4" width="31.7109375" style="1" customWidth="1"/>
    <col min="5" max="5" width="22" style="2" customWidth="1"/>
    <col min="6" max="6" width="13.42578125" style="1" customWidth="1"/>
    <col min="7" max="7" width="32.85546875" style="1" customWidth="1"/>
    <col min="8" max="8" width="40.85546875" style="2" customWidth="1"/>
    <col min="9" max="9" width="15" style="1" customWidth="1"/>
    <col min="10" max="10" width="27" style="1" customWidth="1"/>
    <col min="11" max="12" width="13.42578125" style="1" customWidth="1"/>
    <col min="13" max="13" width="17.85546875" style="1" customWidth="1"/>
    <col min="14" max="16384" width="9.140625" style="1"/>
  </cols>
  <sheetData>
    <row r="1" spans="1:15" x14ac:dyDescent="0.25">
      <c r="A1" s="28" t="s">
        <v>236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ht="78.75" x14ac:dyDescent="0.25">
      <c r="A3" s="9" t="s">
        <v>29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38</v>
      </c>
      <c r="H3" s="3" t="s">
        <v>37</v>
      </c>
      <c r="I3" s="3" t="s">
        <v>26</v>
      </c>
      <c r="J3" s="3" t="s">
        <v>27</v>
      </c>
      <c r="K3" s="3" t="s">
        <v>36</v>
      </c>
      <c r="L3" s="3" t="s">
        <v>35</v>
      </c>
      <c r="M3" s="3" t="s">
        <v>28</v>
      </c>
    </row>
    <row r="4" spans="1:15" x14ac:dyDescent="0.25">
      <c r="A4" s="4">
        <v>1</v>
      </c>
      <c r="B4" s="4">
        <v>2</v>
      </c>
      <c r="C4" s="4">
        <v>3</v>
      </c>
      <c r="D4" s="4">
        <v>4</v>
      </c>
      <c r="E4" s="4">
        <f>+D4+1</f>
        <v>5</v>
      </c>
      <c r="F4" s="4">
        <f t="shared" ref="F4:M4" si="0">+E4+1</f>
        <v>6</v>
      </c>
      <c r="G4" s="4">
        <f t="shared" si="0"/>
        <v>7</v>
      </c>
      <c r="H4" s="4">
        <f t="shared" si="0"/>
        <v>8</v>
      </c>
      <c r="I4" s="4">
        <f t="shared" si="0"/>
        <v>9</v>
      </c>
      <c r="J4" s="4">
        <f t="shared" si="0"/>
        <v>10</v>
      </c>
      <c r="K4" s="4">
        <f t="shared" si="0"/>
        <v>11</v>
      </c>
      <c r="L4" s="4">
        <f t="shared" si="0"/>
        <v>12</v>
      </c>
      <c r="M4" s="4">
        <f t="shared" si="0"/>
        <v>13</v>
      </c>
    </row>
    <row r="5" spans="1:15" ht="47.25" x14ac:dyDescent="0.25">
      <c r="A5" s="5">
        <v>1</v>
      </c>
      <c r="B5" s="5">
        <v>203621367</v>
      </c>
      <c r="C5" s="6" t="s">
        <v>194</v>
      </c>
      <c r="D5" s="6" t="s">
        <v>194</v>
      </c>
      <c r="E5" s="10" t="s">
        <v>62</v>
      </c>
      <c r="F5" s="13" t="s">
        <v>192</v>
      </c>
      <c r="G5" s="13" t="s">
        <v>92</v>
      </c>
      <c r="H5" s="23" t="s">
        <v>120</v>
      </c>
      <c r="I5" s="7"/>
      <c r="J5" s="6" t="s">
        <v>211</v>
      </c>
      <c r="K5" s="11" t="s">
        <v>151</v>
      </c>
      <c r="L5" s="25" t="s">
        <v>180</v>
      </c>
      <c r="M5" s="19">
        <v>9346500.8000000007</v>
      </c>
    </row>
    <row r="6" spans="1:15" ht="31.5" x14ac:dyDescent="0.25">
      <c r="A6" s="5">
        <f>+A5+1</f>
        <v>2</v>
      </c>
      <c r="B6" s="5">
        <v>203621367</v>
      </c>
      <c r="C6" s="6" t="s">
        <v>195</v>
      </c>
      <c r="D6" s="6" t="s">
        <v>195</v>
      </c>
      <c r="E6" s="10" t="s">
        <v>63</v>
      </c>
      <c r="F6" s="13" t="s">
        <v>192</v>
      </c>
      <c r="G6" s="13" t="s">
        <v>93</v>
      </c>
      <c r="H6" s="5" t="s">
        <v>121</v>
      </c>
      <c r="I6" s="7"/>
      <c r="J6" s="6" t="s">
        <v>212</v>
      </c>
      <c r="K6" s="11" t="s">
        <v>152</v>
      </c>
      <c r="L6" s="25" t="s">
        <v>180</v>
      </c>
      <c r="M6" s="19">
        <v>4944000</v>
      </c>
    </row>
    <row r="7" spans="1:15" ht="31.5" x14ac:dyDescent="0.25">
      <c r="A7" s="5">
        <f t="shared" ref="A7:A34" si="1">+A6+1</f>
        <v>3</v>
      </c>
      <c r="B7" s="5">
        <v>203621367</v>
      </c>
      <c r="C7" s="6" t="s">
        <v>196</v>
      </c>
      <c r="D7" s="6" t="s">
        <v>196</v>
      </c>
      <c r="E7" s="10" t="s">
        <v>64</v>
      </c>
      <c r="F7" s="13" t="s">
        <v>192</v>
      </c>
      <c r="G7" s="13" t="s">
        <v>93</v>
      </c>
      <c r="H7" s="5" t="s">
        <v>121</v>
      </c>
      <c r="I7" s="7"/>
      <c r="J7" s="6" t="s">
        <v>212</v>
      </c>
      <c r="K7" s="11" t="s">
        <v>153</v>
      </c>
      <c r="L7" s="25" t="s">
        <v>180</v>
      </c>
      <c r="M7" s="19">
        <v>4459177</v>
      </c>
    </row>
    <row r="8" spans="1:15" ht="47.25" x14ac:dyDescent="0.25">
      <c r="A8" s="5">
        <f t="shared" si="1"/>
        <v>4</v>
      </c>
      <c r="B8" s="5">
        <v>203621367</v>
      </c>
      <c r="C8" s="6" t="s">
        <v>197</v>
      </c>
      <c r="D8" s="6" t="s">
        <v>197</v>
      </c>
      <c r="E8" s="10" t="s">
        <v>65</v>
      </c>
      <c r="F8" s="13" t="s">
        <v>192</v>
      </c>
      <c r="G8" s="13" t="s">
        <v>94</v>
      </c>
      <c r="H8" s="5" t="s">
        <v>122</v>
      </c>
      <c r="I8" s="7"/>
      <c r="J8" s="6" t="s">
        <v>213</v>
      </c>
      <c r="K8" s="11" t="s">
        <v>154</v>
      </c>
      <c r="L8" s="25" t="s">
        <v>180</v>
      </c>
      <c r="M8" s="19" t="s">
        <v>191</v>
      </c>
    </row>
    <row r="9" spans="1:15" ht="126" x14ac:dyDescent="0.25">
      <c r="A9" s="18">
        <f t="shared" si="1"/>
        <v>5</v>
      </c>
      <c r="B9" s="5">
        <v>203621367</v>
      </c>
      <c r="C9" s="6" t="s">
        <v>198</v>
      </c>
      <c r="D9" s="6" t="s">
        <v>49</v>
      </c>
      <c r="E9" s="10" t="s">
        <v>66</v>
      </c>
      <c r="F9" s="13" t="s">
        <v>192</v>
      </c>
      <c r="G9" s="13" t="s">
        <v>95</v>
      </c>
      <c r="H9" s="5">
        <v>312029937</v>
      </c>
      <c r="I9" s="7"/>
      <c r="J9" s="6" t="s">
        <v>212</v>
      </c>
      <c r="K9" s="11" t="s">
        <v>155</v>
      </c>
      <c r="L9" s="25" t="s">
        <v>181</v>
      </c>
      <c r="M9" s="19">
        <v>988800</v>
      </c>
      <c r="O9" s="22"/>
    </row>
    <row r="10" spans="1:15" ht="47.25" x14ac:dyDescent="0.25">
      <c r="A10" s="18">
        <f t="shared" si="1"/>
        <v>6</v>
      </c>
      <c r="B10" s="5">
        <v>203621367</v>
      </c>
      <c r="C10" s="6" t="s">
        <v>199</v>
      </c>
      <c r="D10" s="6" t="s">
        <v>50</v>
      </c>
      <c r="E10" s="10" t="s">
        <v>67</v>
      </c>
      <c r="F10" s="13" t="s">
        <v>192</v>
      </c>
      <c r="G10" s="13" t="s">
        <v>96</v>
      </c>
      <c r="H10" s="5" t="s">
        <v>123</v>
      </c>
      <c r="I10" s="7"/>
      <c r="J10" s="6" t="s">
        <v>213</v>
      </c>
      <c r="K10" s="11" t="s">
        <v>156</v>
      </c>
      <c r="L10" s="25" t="s">
        <v>182</v>
      </c>
      <c r="M10" s="19">
        <v>6000000</v>
      </c>
      <c r="O10" s="22"/>
    </row>
    <row r="11" spans="1:15" ht="47.25" x14ac:dyDescent="0.25">
      <c r="A11" s="18">
        <f t="shared" si="1"/>
        <v>7</v>
      </c>
      <c r="B11" s="5">
        <v>203621367</v>
      </c>
      <c r="C11" s="6" t="s">
        <v>200</v>
      </c>
      <c r="D11" s="6" t="s">
        <v>200</v>
      </c>
      <c r="E11" s="10" t="s">
        <v>68</v>
      </c>
      <c r="F11" s="13" t="s">
        <v>192</v>
      </c>
      <c r="G11" s="13" t="s">
        <v>97</v>
      </c>
      <c r="H11" s="5" t="s">
        <v>124</v>
      </c>
      <c r="I11" s="7"/>
      <c r="J11" s="6" t="s">
        <v>213</v>
      </c>
      <c r="K11" s="11" t="s">
        <v>157</v>
      </c>
      <c r="L11" s="25" t="s">
        <v>183</v>
      </c>
      <c r="M11" s="19" t="s">
        <v>191</v>
      </c>
      <c r="O11" s="22"/>
    </row>
    <row r="12" spans="1:15" ht="47.25" x14ac:dyDescent="0.25">
      <c r="A12" s="18">
        <f t="shared" si="1"/>
        <v>8</v>
      </c>
      <c r="B12" s="5">
        <v>203621367</v>
      </c>
      <c r="C12" s="6" t="s">
        <v>200</v>
      </c>
      <c r="D12" s="6" t="s">
        <v>200</v>
      </c>
      <c r="E12" s="10" t="s">
        <v>69</v>
      </c>
      <c r="F12" s="13" t="s">
        <v>192</v>
      </c>
      <c r="G12" s="13" t="s">
        <v>98</v>
      </c>
      <c r="H12" s="5" t="s">
        <v>125</v>
      </c>
      <c r="I12" s="7"/>
      <c r="J12" s="6" t="s">
        <v>213</v>
      </c>
      <c r="K12" s="11" t="s">
        <v>158</v>
      </c>
      <c r="L12" s="25" t="s">
        <v>183</v>
      </c>
      <c r="M12" s="19" t="s">
        <v>191</v>
      </c>
      <c r="O12" s="22"/>
    </row>
    <row r="13" spans="1:15" ht="47.25" x14ac:dyDescent="0.25">
      <c r="A13" s="18">
        <f t="shared" si="1"/>
        <v>9</v>
      </c>
      <c r="B13" s="5">
        <v>203621367</v>
      </c>
      <c r="C13" s="6" t="s">
        <v>200</v>
      </c>
      <c r="D13" s="6" t="s">
        <v>200</v>
      </c>
      <c r="E13" s="10" t="s">
        <v>70</v>
      </c>
      <c r="F13" s="13" t="s">
        <v>192</v>
      </c>
      <c r="G13" s="13" t="s">
        <v>99</v>
      </c>
      <c r="H13" s="5" t="s">
        <v>126</v>
      </c>
      <c r="I13" s="7"/>
      <c r="J13" s="6" t="s">
        <v>213</v>
      </c>
      <c r="K13" s="11" t="s">
        <v>159</v>
      </c>
      <c r="L13" s="25" t="s">
        <v>183</v>
      </c>
      <c r="M13" s="19" t="s">
        <v>191</v>
      </c>
      <c r="O13" s="22"/>
    </row>
    <row r="14" spans="1:15" ht="47.25" x14ac:dyDescent="0.25">
      <c r="A14" s="18">
        <f t="shared" si="1"/>
        <v>10</v>
      </c>
      <c r="B14" s="5">
        <v>203621367</v>
      </c>
      <c r="C14" s="6" t="s">
        <v>200</v>
      </c>
      <c r="D14" s="6" t="s">
        <v>200</v>
      </c>
      <c r="E14" s="10" t="s">
        <v>71</v>
      </c>
      <c r="F14" s="13" t="s">
        <v>192</v>
      </c>
      <c r="G14" s="13" t="s">
        <v>100</v>
      </c>
      <c r="H14" s="5" t="s">
        <v>127</v>
      </c>
      <c r="I14" s="7"/>
      <c r="J14" s="6" t="s">
        <v>213</v>
      </c>
      <c r="K14" s="11" t="s">
        <v>160</v>
      </c>
      <c r="L14" s="25" t="s">
        <v>183</v>
      </c>
      <c r="M14" s="19" t="s">
        <v>191</v>
      </c>
      <c r="O14" s="22"/>
    </row>
    <row r="15" spans="1:15" ht="47.25" x14ac:dyDescent="0.25">
      <c r="A15" s="18">
        <f t="shared" si="1"/>
        <v>11</v>
      </c>
      <c r="B15" s="5">
        <v>203621367</v>
      </c>
      <c r="C15" s="6" t="s">
        <v>200</v>
      </c>
      <c r="D15" s="6" t="s">
        <v>200</v>
      </c>
      <c r="E15" s="10" t="s">
        <v>72</v>
      </c>
      <c r="F15" s="13" t="s">
        <v>192</v>
      </c>
      <c r="G15" s="13" t="s">
        <v>101</v>
      </c>
      <c r="H15" s="5" t="s">
        <v>128</v>
      </c>
      <c r="I15" s="7"/>
      <c r="J15" s="6" t="s">
        <v>213</v>
      </c>
      <c r="K15" s="11" t="s">
        <v>161</v>
      </c>
      <c r="L15" s="25" t="s">
        <v>183</v>
      </c>
      <c r="M15" s="19" t="s">
        <v>191</v>
      </c>
      <c r="O15" s="22"/>
    </row>
    <row r="16" spans="1:15" ht="47.25" x14ac:dyDescent="0.25">
      <c r="A16" s="18">
        <f t="shared" si="1"/>
        <v>12</v>
      </c>
      <c r="B16" s="5">
        <v>203621367</v>
      </c>
      <c r="C16" s="6" t="s">
        <v>200</v>
      </c>
      <c r="D16" s="6" t="s">
        <v>200</v>
      </c>
      <c r="E16" s="10" t="s">
        <v>73</v>
      </c>
      <c r="F16" s="13" t="s">
        <v>192</v>
      </c>
      <c r="G16" s="13" t="s">
        <v>102</v>
      </c>
      <c r="H16" s="5" t="s">
        <v>129</v>
      </c>
      <c r="I16" s="7"/>
      <c r="J16" s="6" t="s">
        <v>213</v>
      </c>
      <c r="K16" s="11" t="s">
        <v>162</v>
      </c>
      <c r="L16" s="25" t="s">
        <v>183</v>
      </c>
      <c r="M16" s="19" t="s">
        <v>191</v>
      </c>
      <c r="O16" s="22"/>
    </row>
    <row r="17" spans="1:15" ht="47.25" x14ac:dyDescent="0.25">
      <c r="A17" s="18">
        <f t="shared" si="1"/>
        <v>13</v>
      </c>
      <c r="B17" s="5">
        <v>203621367</v>
      </c>
      <c r="C17" s="6" t="s">
        <v>200</v>
      </c>
      <c r="D17" s="6" t="s">
        <v>200</v>
      </c>
      <c r="E17" s="10" t="s">
        <v>74</v>
      </c>
      <c r="F17" s="13" t="s">
        <v>192</v>
      </c>
      <c r="G17" s="13" t="s">
        <v>103</v>
      </c>
      <c r="H17" s="5" t="s">
        <v>130</v>
      </c>
      <c r="I17" s="7"/>
      <c r="J17" s="6" t="s">
        <v>213</v>
      </c>
      <c r="K17" s="11" t="s">
        <v>163</v>
      </c>
      <c r="L17" s="25" t="s">
        <v>183</v>
      </c>
      <c r="M17" s="19" t="s">
        <v>191</v>
      </c>
      <c r="O17" s="22"/>
    </row>
    <row r="18" spans="1:15" ht="47.25" x14ac:dyDescent="0.25">
      <c r="A18" s="18">
        <f t="shared" si="1"/>
        <v>14</v>
      </c>
      <c r="B18" s="5">
        <v>203621367</v>
      </c>
      <c r="C18" s="6" t="s">
        <v>201</v>
      </c>
      <c r="D18" s="6" t="s">
        <v>201</v>
      </c>
      <c r="E18" s="10" t="s">
        <v>75</v>
      </c>
      <c r="F18" s="13" t="s">
        <v>192</v>
      </c>
      <c r="G18" s="13" t="s">
        <v>104</v>
      </c>
      <c r="H18" s="5" t="s">
        <v>131</v>
      </c>
      <c r="I18" s="7"/>
      <c r="J18" s="6" t="s">
        <v>213</v>
      </c>
      <c r="K18" s="11" t="s">
        <v>164</v>
      </c>
      <c r="L18" s="25" t="s">
        <v>184</v>
      </c>
      <c r="M18" s="19" t="s">
        <v>191</v>
      </c>
      <c r="O18" s="22"/>
    </row>
    <row r="19" spans="1:15" ht="47.25" x14ac:dyDescent="0.25">
      <c r="A19" s="18">
        <f t="shared" si="1"/>
        <v>15</v>
      </c>
      <c r="B19" s="5">
        <v>203621367</v>
      </c>
      <c r="C19" s="6" t="s">
        <v>201</v>
      </c>
      <c r="D19" s="6" t="s">
        <v>201</v>
      </c>
      <c r="E19" s="10" t="s">
        <v>76</v>
      </c>
      <c r="F19" s="13" t="s">
        <v>192</v>
      </c>
      <c r="G19" s="13" t="s">
        <v>105</v>
      </c>
      <c r="H19" s="5" t="s">
        <v>132</v>
      </c>
      <c r="I19" s="7"/>
      <c r="J19" s="6" t="s">
        <v>213</v>
      </c>
      <c r="K19" s="11" t="s">
        <v>165</v>
      </c>
      <c r="L19" s="25" t="s">
        <v>184</v>
      </c>
      <c r="M19" s="19" t="s">
        <v>191</v>
      </c>
      <c r="O19" s="22"/>
    </row>
    <row r="20" spans="1:15" ht="47.25" x14ac:dyDescent="0.25">
      <c r="A20" s="18">
        <f t="shared" si="1"/>
        <v>16</v>
      </c>
      <c r="B20" s="5">
        <v>203621367</v>
      </c>
      <c r="C20" s="6" t="s">
        <v>201</v>
      </c>
      <c r="D20" s="6" t="s">
        <v>201</v>
      </c>
      <c r="E20" s="10" t="s">
        <v>77</v>
      </c>
      <c r="F20" s="13" t="s">
        <v>192</v>
      </c>
      <c r="G20" s="13" t="s">
        <v>106</v>
      </c>
      <c r="H20" s="5" t="s">
        <v>133</v>
      </c>
      <c r="I20" s="7"/>
      <c r="J20" s="6" t="s">
        <v>213</v>
      </c>
      <c r="K20" s="11" t="s">
        <v>166</v>
      </c>
      <c r="L20" s="25" t="s">
        <v>184</v>
      </c>
      <c r="M20" s="19" t="s">
        <v>191</v>
      </c>
      <c r="O20" s="22"/>
    </row>
    <row r="21" spans="1:15" ht="47.25" x14ac:dyDescent="0.25">
      <c r="A21" s="18">
        <f t="shared" si="1"/>
        <v>17</v>
      </c>
      <c r="B21" s="5">
        <v>203621367</v>
      </c>
      <c r="C21" s="6" t="s">
        <v>201</v>
      </c>
      <c r="D21" s="6" t="s">
        <v>201</v>
      </c>
      <c r="E21" s="10" t="s">
        <v>78</v>
      </c>
      <c r="F21" s="13" t="s">
        <v>192</v>
      </c>
      <c r="G21" s="13" t="s">
        <v>107</v>
      </c>
      <c r="H21" s="5" t="s">
        <v>134</v>
      </c>
      <c r="I21" s="7"/>
      <c r="J21" s="6" t="s">
        <v>213</v>
      </c>
      <c r="K21" s="11" t="s">
        <v>167</v>
      </c>
      <c r="L21" s="25" t="s">
        <v>184</v>
      </c>
      <c r="M21" s="19" t="s">
        <v>191</v>
      </c>
      <c r="O21" s="22"/>
    </row>
    <row r="22" spans="1:15" ht="78.75" x14ac:dyDescent="0.25">
      <c r="A22" s="18">
        <f t="shared" si="1"/>
        <v>18</v>
      </c>
      <c r="B22" s="5">
        <v>203621367</v>
      </c>
      <c r="C22" s="6" t="s">
        <v>202</v>
      </c>
      <c r="D22" s="6" t="s">
        <v>53</v>
      </c>
      <c r="E22" s="10" t="s">
        <v>79</v>
      </c>
      <c r="F22" s="13" t="s">
        <v>192</v>
      </c>
      <c r="G22" s="13" t="s">
        <v>108</v>
      </c>
      <c r="H22" s="5" t="s">
        <v>135</v>
      </c>
      <c r="I22" s="7"/>
      <c r="J22" s="6" t="s">
        <v>212</v>
      </c>
      <c r="K22" s="11" t="s">
        <v>168</v>
      </c>
      <c r="L22" s="25" t="s">
        <v>185</v>
      </c>
      <c r="M22" s="19">
        <v>11783200</v>
      </c>
      <c r="O22" s="22"/>
    </row>
    <row r="23" spans="1:15" ht="94.5" x14ac:dyDescent="0.25">
      <c r="A23" s="18">
        <f t="shared" si="1"/>
        <v>19</v>
      </c>
      <c r="B23" s="5">
        <v>203621367</v>
      </c>
      <c r="C23" s="6" t="s">
        <v>203</v>
      </c>
      <c r="D23" s="6" t="s">
        <v>54</v>
      </c>
      <c r="E23" s="10" t="s">
        <v>80</v>
      </c>
      <c r="F23" s="13" t="s">
        <v>192</v>
      </c>
      <c r="G23" s="13" t="s">
        <v>109</v>
      </c>
      <c r="H23" s="5" t="s">
        <v>136</v>
      </c>
      <c r="I23" s="7"/>
      <c r="J23" s="6" t="s">
        <v>213</v>
      </c>
      <c r="K23" s="11" t="s">
        <v>169</v>
      </c>
      <c r="L23" s="25" t="s">
        <v>186</v>
      </c>
      <c r="M23" s="19" t="s">
        <v>191</v>
      </c>
      <c r="O23" s="22"/>
    </row>
    <row r="24" spans="1:15" ht="47.25" x14ac:dyDescent="0.25">
      <c r="A24" s="18">
        <f t="shared" si="1"/>
        <v>20</v>
      </c>
      <c r="B24" s="5">
        <v>203621367</v>
      </c>
      <c r="C24" s="6" t="s">
        <v>204</v>
      </c>
      <c r="D24" s="6" t="s">
        <v>204</v>
      </c>
      <c r="E24" s="10" t="s">
        <v>81</v>
      </c>
      <c r="F24" s="13" t="s">
        <v>192</v>
      </c>
      <c r="G24" s="13" t="s">
        <v>110</v>
      </c>
      <c r="H24" s="5" t="s">
        <v>137</v>
      </c>
      <c r="I24" s="7"/>
      <c r="J24" s="6" t="s">
        <v>213</v>
      </c>
      <c r="K24" s="11" t="s">
        <v>170</v>
      </c>
      <c r="L24" s="25" t="s">
        <v>186</v>
      </c>
      <c r="M24" s="19" t="s">
        <v>191</v>
      </c>
      <c r="O24" s="22"/>
    </row>
    <row r="25" spans="1:15" ht="47.25" x14ac:dyDescent="0.25">
      <c r="A25" s="18">
        <f t="shared" si="1"/>
        <v>21</v>
      </c>
      <c r="B25" s="5">
        <v>203621367</v>
      </c>
      <c r="C25" s="6" t="s">
        <v>204</v>
      </c>
      <c r="D25" s="6" t="s">
        <v>204</v>
      </c>
      <c r="E25" s="10" t="s">
        <v>82</v>
      </c>
      <c r="F25" s="13" t="s">
        <v>192</v>
      </c>
      <c r="G25" s="13" t="s">
        <v>111</v>
      </c>
      <c r="H25" s="5" t="s">
        <v>138</v>
      </c>
      <c r="I25" s="7"/>
      <c r="J25" s="6" t="s">
        <v>213</v>
      </c>
      <c r="K25" s="11" t="s">
        <v>171</v>
      </c>
      <c r="L25" s="25" t="s">
        <v>186</v>
      </c>
      <c r="M25" s="19" t="s">
        <v>191</v>
      </c>
      <c r="O25" s="22"/>
    </row>
    <row r="26" spans="1:15" ht="47.25" x14ac:dyDescent="0.25">
      <c r="A26" s="18">
        <f t="shared" si="1"/>
        <v>22</v>
      </c>
      <c r="B26" s="5">
        <v>203621367</v>
      </c>
      <c r="C26" s="6" t="s">
        <v>206</v>
      </c>
      <c r="D26" s="6" t="s">
        <v>206</v>
      </c>
      <c r="E26" s="10" t="s">
        <v>83</v>
      </c>
      <c r="F26" s="13" t="s">
        <v>192</v>
      </c>
      <c r="G26" s="13" t="s">
        <v>112</v>
      </c>
      <c r="H26" s="5" t="s">
        <v>139</v>
      </c>
      <c r="I26" s="7"/>
      <c r="J26" s="6" t="s">
        <v>213</v>
      </c>
      <c r="K26" s="11" t="s">
        <v>172</v>
      </c>
      <c r="L26" s="25" t="s">
        <v>186</v>
      </c>
      <c r="M26" s="19">
        <v>768000</v>
      </c>
      <c r="O26" s="22"/>
    </row>
    <row r="27" spans="1:15" ht="47.25" x14ac:dyDescent="0.25">
      <c r="A27" s="18">
        <f t="shared" si="1"/>
        <v>23</v>
      </c>
      <c r="B27" s="5">
        <v>203621367</v>
      </c>
      <c r="C27" s="6" t="s">
        <v>205</v>
      </c>
      <c r="D27" s="6" t="s">
        <v>205</v>
      </c>
      <c r="E27" s="10" t="s">
        <v>84</v>
      </c>
      <c r="F27" s="13" t="s">
        <v>192</v>
      </c>
      <c r="G27" s="13" t="s">
        <v>113</v>
      </c>
      <c r="H27" s="5" t="s">
        <v>140</v>
      </c>
      <c r="I27" s="7"/>
      <c r="J27" s="6" t="s">
        <v>213</v>
      </c>
      <c r="K27" s="11" t="s">
        <v>173</v>
      </c>
      <c r="L27" s="25" t="s">
        <v>187</v>
      </c>
      <c r="M27" s="19" t="s">
        <v>191</v>
      </c>
      <c r="O27" s="22"/>
    </row>
    <row r="28" spans="1:15" ht="78.75" x14ac:dyDescent="0.25">
      <c r="A28" s="18">
        <f t="shared" si="1"/>
        <v>24</v>
      </c>
      <c r="B28" s="5">
        <v>203621367</v>
      </c>
      <c r="C28" s="6" t="s">
        <v>207</v>
      </c>
      <c r="D28" s="6" t="s">
        <v>207</v>
      </c>
      <c r="E28" s="10" t="s">
        <v>85</v>
      </c>
      <c r="F28" s="13" t="s">
        <v>192</v>
      </c>
      <c r="G28" s="13" t="s">
        <v>114</v>
      </c>
      <c r="H28" s="5" t="s">
        <v>141</v>
      </c>
      <c r="I28" s="7"/>
      <c r="J28" s="6" t="s">
        <v>212</v>
      </c>
      <c r="K28" s="11" t="s">
        <v>174</v>
      </c>
      <c r="L28" s="25" t="s">
        <v>188</v>
      </c>
      <c r="M28" s="19">
        <v>12000000</v>
      </c>
      <c r="O28" s="22"/>
    </row>
    <row r="29" spans="1:15" ht="47.25" x14ac:dyDescent="0.25">
      <c r="A29" s="18">
        <f t="shared" si="1"/>
        <v>25</v>
      </c>
      <c r="B29" s="5">
        <v>203621367</v>
      </c>
      <c r="C29" s="6" t="s">
        <v>205</v>
      </c>
      <c r="D29" s="6" t="s">
        <v>205</v>
      </c>
      <c r="E29" s="10" t="s">
        <v>86</v>
      </c>
      <c r="F29" s="13" t="s">
        <v>192</v>
      </c>
      <c r="G29" s="13" t="s">
        <v>115</v>
      </c>
      <c r="H29" s="5" t="s">
        <v>142</v>
      </c>
      <c r="I29" s="7"/>
      <c r="J29" s="6" t="s">
        <v>213</v>
      </c>
      <c r="K29" s="11" t="s">
        <v>175</v>
      </c>
      <c r="L29" s="25" t="s">
        <v>189</v>
      </c>
      <c r="M29" s="19" t="s">
        <v>191</v>
      </c>
      <c r="O29" s="22"/>
    </row>
    <row r="30" spans="1:15" ht="63" x14ac:dyDescent="0.25">
      <c r="A30" s="18">
        <f t="shared" si="1"/>
        <v>26</v>
      </c>
      <c r="B30" s="5">
        <v>203621367</v>
      </c>
      <c r="C30" s="6" t="s">
        <v>208</v>
      </c>
      <c r="D30" s="6" t="s">
        <v>208</v>
      </c>
      <c r="E30" s="10" t="s">
        <v>87</v>
      </c>
      <c r="F30" s="13" t="s">
        <v>192</v>
      </c>
      <c r="G30" s="13" t="s">
        <v>116</v>
      </c>
      <c r="H30" s="5" t="s">
        <v>143</v>
      </c>
      <c r="I30" s="7"/>
      <c r="J30" s="6" t="s">
        <v>212</v>
      </c>
      <c r="K30" s="11" t="s">
        <v>176</v>
      </c>
      <c r="L30" s="25" t="s">
        <v>189</v>
      </c>
      <c r="M30" s="19">
        <v>116220000</v>
      </c>
      <c r="O30" s="22"/>
    </row>
    <row r="31" spans="1:15" ht="63" x14ac:dyDescent="0.25">
      <c r="A31" s="18">
        <f t="shared" si="1"/>
        <v>27</v>
      </c>
      <c r="B31" s="5">
        <v>203621367</v>
      </c>
      <c r="C31" s="6" t="s">
        <v>209</v>
      </c>
      <c r="D31" s="6" t="s">
        <v>209</v>
      </c>
      <c r="E31" s="10" t="s">
        <v>88</v>
      </c>
      <c r="F31" s="13" t="s">
        <v>192</v>
      </c>
      <c r="G31" s="13" t="s">
        <v>117</v>
      </c>
      <c r="H31" s="5">
        <v>202570646</v>
      </c>
      <c r="I31" s="7"/>
      <c r="J31" s="6" t="s">
        <v>212</v>
      </c>
      <c r="K31" s="11" t="s">
        <v>177</v>
      </c>
      <c r="L31" s="25" t="s">
        <v>190</v>
      </c>
      <c r="M31" s="19">
        <v>15920538</v>
      </c>
      <c r="O31" s="22"/>
    </row>
    <row r="32" spans="1:15" ht="47.25" x14ac:dyDescent="0.25">
      <c r="A32" s="18">
        <f t="shared" si="1"/>
        <v>28</v>
      </c>
      <c r="B32" s="5">
        <v>203621367</v>
      </c>
      <c r="C32" s="6" t="s">
        <v>205</v>
      </c>
      <c r="D32" s="6" t="s">
        <v>205</v>
      </c>
      <c r="E32" s="10" t="s">
        <v>89</v>
      </c>
      <c r="F32" s="13" t="s">
        <v>192</v>
      </c>
      <c r="G32" s="13" t="s">
        <v>113</v>
      </c>
      <c r="H32" s="5" t="s">
        <v>140</v>
      </c>
      <c r="I32" s="7"/>
      <c r="J32" s="6" t="s">
        <v>213</v>
      </c>
      <c r="K32" s="11" t="s">
        <v>178</v>
      </c>
      <c r="L32" s="25" t="s">
        <v>190</v>
      </c>
      <c r="M32" s="19" t="s">
        <v>191</v>
      </c>
      <c r="O32" s="22"/>
    </row>
    <row r="33" spans="1:15" ht="47.25" x14ac:dyDescent="0.25">
      <c r="A33" s="18">
        <f t="shared" si="1"/>
        <v>29</v>
      </c>
      <c r="B33" s="5">
        <v>203621367</v>
      </c>
      <c r="C33" s="6" t="s">
        <v>204</v>
      </c>
      <c r="D33" s="6" t="s">
        <v>204</v>
      </c>
      <c r="E33" s="10" t="s">
        <v>90</v>
      </c>
      <c r="F33" s="13" t="s">
        <v>192</v>
      </c>
      <c r="G33" s="13" t="s">
        <v>118</v>
      </c>
      <c r="H33" s="5" t="s">
        <v>144</v>
      </c>
      <c r="I33" s="7"/>
      <c r="J33" s="6" t="s">
        <v>213</v>
      </c>
      <c r="K33" s="11" t="s">
        <v>157</v>
      </c>
      <c r="L33" s="25" t="s">
        <v>190</v>
      </c>
      <c r="M33" s="19" t="s">
        <v>191</v>
      </c>
      <c r="O33" s="22"/>
    </row>
    <row r="34" spans="1:15" ht="94.5" x14ac:dyDescent="0.25">
      <c r="A34" s="18">
        <f t="shared" si="1"/>
        <v>30</v>
      </c>
      <c r="B34" s="5">
        <v>203621367</v>
      </c>
      <c r="C34" s="6" t="s">
        <v>210</v>
      </c>
      <c r="D34" s="6" t="s">
        <v>210</v>
      </c>
      <c r="E34" s="10" t="s">
        <v>91</v>
      </c>
      <c r="F34" s="13" t="s">
        <v>192</v>
      </c>
      <c r="G34" s="13" t="s">
        <v>119</v>
      </c>
      <c r="H34" s="5" t="s">
        <v>145</v>
      </c>
      <c r="I34" s="7"/>
      <c r="J34" s="6" t="s">
        <v>212</v>
      </c>
      <c r="K34" s="11" t="s">
        <v>179</v>
      </c>
      <c r="L34" s="25" t="s">
        <v>190</v>
      </c>
      <c r="M34" s="19">
        <v>6485000</v>
      </c>
      <c r="O34" s="22"/>
    </row>
    <row r="35" spans="1:15" x14ac:dyDescent="0.25">
      <c r="A35" s="30" t="s">
        <v>30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4"/>
      <c r="M35" s="12">
        <f>SUM(M5:M34)</f>
        <v>188915215.80000001</v>
      </c>
    </row>
    <row r="36" spans="1:15" x14ac:dyDescent="0.25">
      <c r="A36" s="30" t="s">
        <v>31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4"/>
      <c r="M36" s="8"/>
    </row>
  </sheetData>
  <autoFilter ref="A4:O36" xr:uid="{B978667B-D7CA-40B5-8A0E-8FD469791278}"/>
  <mergeCells count="4">
    <mergeCell ref="A35:K35"/>
    <mergeCell ref="A36:K36"/>
    <mergeCell ref="A2:M2"/>
    <mergeCell ref="A1:M1"/>
  </mergeCells>
  <pageMargins left="0.39370078740157483" right="0.39370078740157483" top="0.39370078740157483" bottom="0.39370078740157483" header="0.23622047244094488" footer="0.23622047244094488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FBB5-700E-42AA-A9B8-A8CFED3A8290}">
  <sheetPr>
    <pageSetUpPr fitToPage="1"/>
  </sheetPr>
  <dimension ref="A1:M36"/>
  <sheetViews>
    <sheetView workbookViewId="0">
      <selection activeCell="D8" sqref="D8"/>
    </sheetView>
  </sheetViews>
  <sheetFormatPr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38.140625" style="1" customWidth="1"/>
    <col min="5" max="5" width="22" style="2" customWidth="1"/>
    <col min="6" max="6" width="14.42578125" style="1" customWidth="1"/>
    <col min="7" max="7" width="45.140625" style="1" customWidth="1"/>
    <col min="8" max="8" width="16.28515625" style="2" customWidth="1"/>
    <col min="9" max="9" width="21.28515625" style="1" customWidth="1"/>
    <col min="10" max="10" width="32.42578125" style="1" customWidth="1"/>
    <col min="11" max="12" width="13.42578125" style="1" customWidth="1"/>
    <col min="13" max="13" width="17.85546875" style="1" customWidth="1"/>
    <col min="14" max="16384" width="9.140625" style="1"/>
  </cols>
  <sheetData>
    <row r="1" spans="1:13" x14ac:dyDescent="0.25">
      <c r="A1" s="28" t="s">
        <v>237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47.25" x14ac:dyDescent="0.25">
      <c r="A3" s="9" t="s">
        <v>0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41</v>
      </c>
      <c r="H3" s="3" t="s">
        <v>42</v>
      </c>
      <c r="I3" s="3" t="s">
        <v>15</v>
      </c>
      <c r="J3" s="3" t="s">
        <v>16</v>
      </c>
      <c r="K3" s="3" t="s">
        <v>43</v>
      </c>
      <c r="L3" s="3" t="s">
        <v>44</v>
      </c>
      <c r="M3" s="3" t="s">
        <v>17</v>
      </c>
    </row>
    <row r="4" spans="1:13" ht="16.5" customHeight="1" x14ac:dyDescent="0.25">
      <c r="A4" s="4">
        <v>1</v>
      </c>
      <c r="B4" s="4">
        <v>2</v>
      </c>
      <c r="C4" s="4">
        <v>3</v>
      </c>
      <c r="D4" s="4">
        <v>4</v>
      </c>
      <c r="E4" s="4">
        <f>+D4+1</f>
        <v>5</v>
      </c>
      <c r="F4" s="4">
        <f t="shared" ref="F4:M4" si="0">+E4+1</f>
        <v>6</v>
      </c>
      <c r="G4" s="4">
        <f t="shared" si="0"/>
        <v>7</v>
      </c>
      <c r="H4" s="4">
        <f t="shared" si="0"/>
        <v>8</v>
      </c>
      <c r="I4" s="4">
        <f t="shared" si="0"/>
        <v>9</v>
      </c>
      <c r="J4" s="4">
        <f t="shared" si="0"/>
        <v>10</v>
      </c>
      <c r="K4" s="4">
        <f t="shared" si="0"/>
        <v>11</v>
      </c>
      <c r="L4" s="4">
        <f t="shared" si="0"/>
        <v>12</v>
      </c>
      <c r="M4" s="4">
        <f t="shared" si="0"/>
        <v>13</v>
      </c>
    </row>
    <row r="5" spans="1:13" ht="47.25" x14ac:dyDescent="0.25">
      <c r="A5" s="5">
        <v>1</v>
      </c>
      <c r="B5" s="5">
        <v>203621367</v>
      </c>
      <c r="C5" s="6" t="s">
        <v>214</v>
      </c>
      <c r="D5" s="6" t="s">
        <v>214</v>
      </c>
      <c r="E5" s="10" t="s">
        <v>62</v>
      </c>
      <c r="F5" s="13" t="s">
        <v>20</v>
      </c>
      <c r="G5" s="13" t="s">
        <v>92</v>
      </c>
      <c r="H5" s="23" t="s">
        <v>120</v>
      </c>
      <c r="I5" s="7"/>
      <c r="J5" s="6" t="s">
        <v>233</v>
      </c>
      <c r="K5" s="11" t="s">
        <v>151</v>
      </c>
      <c r="L5" s="25" t="s">
        <v>180</v>
      </c>
      <c r="M5" s="19">
        <v>9346500.8000000007</v>
      </c>
    </row>
    <row r="6" spans="1:13" ht="31.5" x14ac:dyDescent="0.25">
      <c r="A6" s="5">
        <f>+A5+1</f>
        <v>2</v>
      </c>
      <c r="B6" s="5">
        <v>203621367</v>
      </c>
      <c r="C6" s="6" t="s">
        <v>215</v>
      </c>
      <c r="D6" s="6" t="s">
        <v>215</v>
      </c>
      <c r="E6" s="10" t="s">
        <v>63</v>
      </c>
      <c r="F6" s="13" t="s">
        <v>20</v>
      </c>
      <c r="G6" s="13" t="s">
        <v>93</v>
      </c>
      <c r="H6" s="5" t="s">
        <v>121</v>
      </c>
      <c r="I6" s="7"/>
      <c r="J6" s="6" t="s">
        <v>234</v>
      </c>
      <c r="K6" s="11" t="s">
        <v>152</v>
      </c>
      <c r="L6" s="25" t="s">
        <v>180</v>
      </c>
      <c r="M6" s="19">
        <v>4944000</v>
      </c>
    </row>
    <row r="7" spans="1:13" ht="31.5" x14ac:dyDescent="0.25">
      <c r="A7" s="5">
        <f t="shared" ref="A7:A34" si="1">+A6+1</f>
        <v>3</v>
      </c>
      <c r="B7" s="5">
        <v>203621367</v>
      </c>
      <c r="C7" s="6" t="s">
        <v>216</v>
      </c>
      <c r="D7" s="6" t="s">
        <v>216</v>
      </c>
      <c r="E7" s="10" t="s">
        <v>64</v>
      </c>
      <c r="F7" s="13" t="s">
        <v>20</v>
      </c>
      <c r="G7" s="13" t="s">
        <v>93</v>
      </c>
      <c r="H7" s="5" t="s">
        <v>121</v>
      </c>
      <c r="I7" s="7"/>
      <c r="J7" s="6" t="s">
        <v>234</v>
      </c>
      <c r="K7" s="11" t="s">
        <v>153</v>
      </c>
      <c r="L7" s="25" t="s">
        <v>180</v>
      </c>
      <c r="M7" s="19">
        <v>4459177</v>
      </c>
    </row>
    <row r="8" spans="1:13" ht="31.5" x14ac:dyDescent="0.25">
      <c r="A8" s="5">
        <f t="shared" si="1"/>
        <v>4</v>
      </c>
      <c r="B8" s="5">
        <v>203621367</v>
      </c>
      <c r="C8" s="6" t="s">
        <v>217</v>
      </c>
      <c r="D8" s="6" t="s">
        <v>217</v>
      </c>
      <c r="E8" s="10" t="s">
        <v>65</v>
      </c>
      <c r="F8" s="13" t="s">
        <v>20</v>
      </c>
      <c r="G8" s="13" t="s">
        <v>94</v>
      </c>
      <c r="H8" s="5" t="s">
        <v>122</v>
      </c>
      <c r="I8" s="7"/>
      <c r="J8" s="6" t="s">
        <v>235</v>
      </c>
      <c r="K8" s="11" t="s">
        <v>154</v>
      </c>
      <c r="L8" s="25" t="s">
        <v>180</v>
      </c>
      <c r="M8" s="19" t="s">
        <v>191</v>
      </c>
    </row>
    <row r="9" spans="1:13" ht="78.75" x14ac:dyDescent="0.25">
      <c r="A9" s="18">
        <f t="shared" si="1"/>
        <v>5</v>
      </c>
      <c r="B9" s="5">
        <v>203621367</v>
      </c>
      <c r="C9" s="6" t="s">
        <v>218</v>
      </c>
      <c r="D9" s="6" t="s">
        <v>218</v>
      </c>
      <c r="E9" s="10" t="s">
        <v>66</v>
      </c>
      <c r="F9" s="13" t="s">
        <v>20</v>
      </c>
      <c r="G9" s="13" t="s">
        <v>95</v>
      </c>
      <c r="H9" s="5">
        <v>312029937</v>
      </c>
      <c r="I9" s="7"/>
      <c r="J9" s="6" t="s">
        <v>234</v>
      </c>
      <c r="K9" s="11" t="s">
        <v>155</v>
      </c>
      <c r="L9" s="25" t="s">
        <v>181</v>
      </c>
      <c r="M9" s="19">
        <v>988800</v>
      </c>
    </row>
    <row r="10" spans="1:13" ht="31.5" x14ac:dyDescent="0.25">
      <c r="A10" s="18">
        <f t="shared" si="1"/>
        <v>6</v>
      </c>
      <c r="B10" s="5">
        <v>203621367</v>
      </c>
      <c r="C10" s="6" t="s">
        <v>219</v>
      </c>
      <c r="D10" s="6" t="s">
        <v>219</v>
      </c>
      <c r="E10" s="10" t="s">
        <v>67</v>
      </c>
      <c r="F10" s="13" t="s">
        <v>20</v>
      </c>
      <c r="G10" s="13" t="s">
        <v>96</v>
      </c>
      <c r="H10" s="5" t="s">
        <v>123</v>
      </c>
      <c r="I10" s="7"/>
      <c r="J10" s="6" t="s">
        <v>235</v>
      </c>
      <c r="K10" s="11" t="s">
        <v>156</v>
      </c>
      <c r="L10" s="25" t="s">
        <v>182</v>
      </c>
      <c r="M10" s="19">
        <v>6000000</v>
      </c>
    </row>
    <row r="11" spans="1:13" ht="31.5" x14ac:dyDescent="0.25">
      <c r="A11" s="18">
        <f t="shared" si="1"/>
        <v>7</v>
      </c>
      <c r="B11" s="5">
        <v>203621367</v>
      </c>
      <c r="C11" s="6" t="s">
        <v>220</v>
      </c>
      <c r="D11" s="6" t="s">
        <v>220</v>
      </c>
      <c r="E11" s="10" t="s">
        <v>68</v>
      </c>
      <c r="F11" s="13" t="s">
        <v>20</v>
      </c>
      <c r="G11" s="13" t="s">
        <v>97</v>
      </c>
      <c r="H11" s="5" t="s">
        <v>124</v>
      </c>
      <c r="I11" s="7"/>
      <c r="J11" s="6" t="s">
        <v>235</v>
      </c>
      <c r="K11" s="11" t="s">
        <v>157</v>
      </c>
      <c r="L11" s="25" t="s">
        <v>183</v>
      </c>
      <c r="M11" s="19" t="s">
        <v>191</v>
      </c>
    </row>
    <row r="12" spans="1:13" ht="31.5" x14ac:dyDescent="0.25">
      <c r="A12" s="18">
        <f t="shared" si="1"/>
        <v>8</v>
      </c>
      <c r="B12" s="5">
        <v>203621367</v>
      </c>
      <c r="C12" s="6" t="s">
        <v>220</v>
      </c>
      <c r="D12" s="6" t="s">
        <v>220</v>
      </c>
      <c r="E12" s="10" t="s">
        <v>69</v>
      </c>
      <c r="F12" s="13" t="s">
        <v>20</v>
      </c>
      <c r="G12" s="13" t="s">
        <v>98</v>
      </c>
      <c r="H12" s="5" t="s">
        <v>125</v>
      </c>
      <c r="I12" s="7"/>
      <c r="J12" s="6" t="s">
        <v>235</v>
      </c>
      <c r="K12" s="11" t="s">
        <v>158</v>
      </c>
      <c r="L12" s="25" t="s">
        <v>183</v>
      </c>
      <c r="M12" s="19" t="s">
        <v>191</v>
      </c>
    </row>
    <row r="13" spans="1:13" ht="31.5" x14ac:dyDescent="0.25">
      <c r="A13" s="18">
        <f t="shared" si="1"/>
        <v>9</v>
      </c>
      <c r="B13" s="5">
        <v>203621367</v>
      </c>
      <c r="C13" s="6" t="s">
        <v>220</v>
      </c>
      <c r="D13" s="6" t="s">
        <v>220</v>
      </c>
      <c r="E13" s="10" t="s">
        <v>70</v>
      </c>
      <c r="F13" s="13" t="s">
        <v>20</v>
      </c>
      <c r="G13" s="13" t="s">
        <v>99</v>
      </c>
      <c r="H13" s="5" t="s">
        <v>126</v>
      </c>
      <c r="I13" s="7"/>
      <c r="J13" s="6" t="s">
        <v>235</v>
      </c>
      <c r="K13" s="11" t="s">
        <v>159</v>
      </c>
      <c r="L13" s="25" t="s">
        <v>183</v>
      </c>
      <c r="M13" s="19" t="s">
        <v>191</v>
      </c>
    </row>
    <row r="14" spans="1:13" ht="31.5" x14ac:dyDescent="0.25">
      <c r="A14" s="18">
        <f t="shared" si="1"/>
        <v>10</v>
      </c>
      <c r="B14" s="5">
        <v>203621367</v>
      </c>
      <c r="C14" s="6" t="s">
        <v>220</v>
      </c>
      <c r="D14" s="6" t="s">
        <v>220</v>
      </c>
      <c r="E14" s="10" t="s">
        <v>71</v>
      </c>
      <c r="F14" s="13" t="s">
        <v>20</v>
      </c>
      <c r="G14" s="13" t="s">
        <v>100</v>
      </c>
      <c r="H14" s="5" t="s">
        <v>127</v>
      </c>
      <c r="I14" s="7"/>
      <c r="J14" s="6" t="s">
        <v>235</v>
      </c>
      <c r="K14" s="11" t="s">
        <v>160</v>
      </c>
      <c r="L14" s="25" t="s">
        <v>183</v>
      </c>
      <c r="M14" s="19" t="s">
        <v>191</v>
      </c>
    </row>
    <row r="15" spans="1:13" ht="31.5" x14ac:dyDescent="0.25">
      <c r="A15" s="18">
        <f t="shared" si="1"/>
        <v>11</v>
      </c>
      <c r="B15" s="5">
        <v>203621367</v>
      </c>
      <c r="C15" s="6" t="s">
        <v>220</v>
      </c>
      <c r="D15" s="6" t="s">
        <v>220</v>
      </c>
      <c r="E15" s="10" t="s">
        <v>72</v>
      </c>
      <c r="F15" s="13" t="s">
        <v>20</v>
      </c>
      <c r="G15" s="13" t="s">
        <v>101</v>
      </c>
      <c r="H15" s="5" t="s">
        <v>128</v>
      </c>
      <c r="I15" s="7"/>
      <c r="J15" s="6" t="s">
        <v>235</v>
      </c>
      <c r="K15" s="11" t="s">
        <v>161</v>
      </c>
      <c r="L15" s="25" t="s">
        <v>183</v>
      </c>
      <c r="M15" s="19" t="s">
        <v>191</v>
      </c>
    </row>
    <row r="16" spans="1:13" ht="31.5" x14ac:dyDescent="0.25">
      <c r="A16" s="18">
        <f t="shared" si="1"/>
        <v>12</v>
      </c>
      <c r="B16" s="5">
        <v>203621367</v>
      </c>
      <c r="C16" s="6" t="s">
        <v>220</v>
      </c>
      <c r="D16" s="6" t="s">
        <v>220</v>
      </c>
      <c r="E16" s="10" t="s">
        <v>73</v>
      </c>
      <c r="F16" s="13" t="s">
        <v>20</v>
      </c>
      <c r="G16" s="13" t="s">
        <v>102</v>
      </c>
      <c r="H16" s="5" t="s">
        <v>129</v>
      </c>
      <c r="I16" s="7"/>
      <c r="J16" s="6" t="s">
        <v>235</v>
      </c>
      <c r="K16" s="11" t="s">
        <v>162</v>
      </c>
      <c r="L16" s="25" t="s">
        <v>183</v>
      </c>
      <c r="M16" s="19" t="s">
        <v>191</v>
      </c>
    </row>
    <row r="17" spans="1:13" ht="63" customHeight="1" x14ac:dyDescent="0.25">
      <c r="A17" s="18">
        <f t="shared" si="1"/>
        <v>13</v>
      </c>
      <c r="B17" s="5">
        <v>203621367</v>
      </c>
      <c r="C17" s="6" t="s">
        <v>220</v>
      </c>
      <c r="D17" s="6" t="s">
        <v>220</v>
      </c>
      <c r="E17" s="10" t="s">
        <v>74</v>
      </c>
      <c r="F17" s="13" t="s">
        <v>20</v>
      </c>
      <c r="G17" s="13" t="s">
        <v>103</v>
      </c>
      <c r="H17" s="5" t="s">
        <v>130</v>
      </c>
      <c r="I17" s="7"/>
      <c r="J17" s="6" t="s">
        <v>235</v>
      </c>
      <c r="K17" s="11" t="s">
        <v>163</v>
      </c>
      <c r="L17" s="25" t="s">
        <v>183</v>
      </c>
      <c r="M17" s="19" t="s">
        <v>191</v>
      </c>
    </row>
    <row r="18" spans="1:13" ht="31.5" x14ac:dyDescent="0.25">
      <c r="A18" s="18">
        <f t="shared" si="1"/>
        <v>14</v>
      </c>
      <c r="B18" s="5">
        <v>203621367</v>
      </c>
      <c r="C18" s="6" t="s">
        <v>221</v>
      </c>
      <c r="D18" s="6" t="s">
        <v>221</v>
      </c>
      <c r="E18" s="10" t="s">
        <v>75</v>
      </c>
      <c r="F18" s="13" t="s">
        <v>20</v>
      </c>
      <c r="G18" s="13" t="s">
        <v>104</v>
      </c>
      <c r="H18" s="5" t="s">
        <v>131</v>
      </c>
      <c r="I18" s="7"/>
      <c r="J18" s="6" t="s">
        <v>235</v>
      </c>
      <c r="K18" s="11" t="s">
        <v>164</v>
      </c>
      <c r="L18" s="25" t="s">
        <v>184</v>
      </c>
      <c r="M18" s="19" t="s">
        <v>191</v>
      </c>
    </row>
    <row r="19" spans="1:13" ht="31.5" x14ac:dyDescent="0.25">
      <c r="A19" s="18">
        <f t="shared" si="1"/>
        <v>15</v>
      </c>
      <c r="B19" s="5">
        <v>203621367</v>
      </c>
      <c r="C19" s="6" t="s">
        <v>221</v>
      </c>
      <c r="D19" s="6" t="s">
        <v>221</v>
      </c>
      <c r="E19" s="10" t="s">
        <v>76</v>
      </c>
      <c r="F19" s="13" t="s">
        <v>20</v>
      </c>
      <c r="G19" s="13" t="s">
        <v>105</v>
      </c>
      <c r="H19" s="5" t="s">
        <v>132</v>
      </c>
      <c r="I19" s="7"/>
      <c r="J19" s="6" t="s">
        <v>235</v>
      </c>
      <c r="K19" s="11" t="s">
        <v>165</v>
      </c>
      <c r="L19" s="25" t="s">
        <v>184</v>
      </c>
      <c r="M19" s="19" t="s">
        <v>191</v>
      </c>
    </row>
    <row r="20" spans="1:13" ht="31.5" x14ac:dyDescent="0.25">
      <c r="A20" s="18">
        <f t="shared" si="1"/>
        <v>16</v>
      </c>
      <c r="B20" s="5">
        <v>203621367</v>
      </c>
      <c r="C20" s="6" t="s">
        <v>221</v>
      </c>
      <c r="D20" s="6" t="s">
        <v>221</v>
      </c>
      <c r="E20" s="10" t="s">
        <v>77</v>
      </c>
      <c r="F20" s="13" t="s">
        <v>20</v>
      </c>
      <c r="G20" s="13" t="s">
        <v>106</v>
      </c>
      <c r="H20" s="5" t="s">
        <v>133</v>
      </c>
      <c r="I20" s="7"/>
      <c r="J20" s="6" t="s">
        <v>235</v>
      </c>
      <c r="K20" s="11" t="s">
        <v>166</v>
      </c>
      <c r="L20" s="25" t="s">
        <v>184</v>
      </c>
      <c r="M20" s="19" t="s">
        <v>191</v>
      </c>
    </row>
    <row r="21" spans="1:13" ht="31.5" x14ac:dyDescent="0.25">
      <c r="A21" s="18">
        <f t="shared" si="1"/>
        <v>17</v>
      </c>
      <c r="B21" s="5">
        <v>203621367</v>
      </c>
      <c r="C21" s="6" t="s">
        <v>221</v>
      </c>
      <c r="D21" s="6" t="s">
        <v>221</v>
      </c>
      <c r="E21" s="10" t="s">
        <v>78</v>
      </c>
      <c r="F21" s="13" t="s">
        <v>20</v>
      </c>
      <c r="G21" s="13" t="s">
        <v>107</v>
      </c>
      <c r="H21" s="5" t="s">
        <v>134</v>
      </c>
      <c r="I21" s="7"/>
      <c r="J21" s="6" t="s">
        <v>235</v>
      </c>
      <c r="K21" s="11" t="s">
        <v>167</v>
      </c>
      <c r="L21" s="25" t="s">
        <v>184</v>
      </c>
      <c r="M21" s="19" t="s">
        <v>191</v>
      </c>
    </row>
    <row r="22" spans="1:13" ht="78.75" customHeight="1" x14ac:dyDescent="0.25">
      <c r="A22" s="18">
        <f t="shared" si="1"/>
        <v>18</v>
      </c>
      <c r="B22" s="5">
        <v>203621367</v>
      </c>
      <c r="C22" s="6" t="s">
        <v>222</v>
      </c>
      <c r="D22" s="6" t="s">
        <v>222</v>
      </c>
      <c r="E22" s="10" t="s">
        <v>79</v>
      </c>
      <c r="F22" s="13" t="s">
        <v>20</v>
      </c>
      <c r="G22" s="13" t="s">
        <v>108</v>
      </c>
      <c r="H22" s="5" t="s">
        <v>135</v>
      </c>
      <c r="I22" s="7"/>
      <c r="J22" s="6" t="s">
        <v>234</v>
      </c>
      <c r="K22" s="11" t="s">
        <v>168</v>
      </c>
      <c r="L22" s="25" t="s">
        <v>185</v>
      </c>
      <c r="M22" s="19">
        <v>11783200</v>
      </c>
    </row>
    <row r="23" spans="1:13" ht="63" x14ac:dyDescent="0.25">
      <c r="A23" s="18">
        <f t="shared" si="1"/>
        <v>19</v>
      </c>
      <c r="B23" s="5">
        <v>203621367</v>
      </c>
      <c r="C23" s="6" t="s">
        <v>223</v>
      </c>
      <c r="D23" s="6" t="s">
        <v>223</v>
      </c>
      <c r="E23" s="10" t="s">
        <v>80</v>
      </c>
      <c r="F23" s="13" t="s">
        <v>20</v>
      </c>
      <c r="G23" s="13" t="s">
        <v>109</v>
      </c>
      <c r="H23" s="5" t="s">
        <v>136</v>
      </c>
      <c r="I23" s="7"/>
      <c r="J23" s="6" t="s">
        <v>235</v>
      </c>
      <c r="K23" s="11" t="s">
        <v>169</v>
      </c>
      <c r="L23" s="25" t="s">
        <v>186</v>
      </c>
      <c r="M23" s="19" t="s">
        <v>191</v>
      </c>
    </row>
    <row r="24" spans="1:13" ht="31.5" x14ac:dyDescent="0.25">
      <c r="A24" s="18">
        <f t="shared" si="1"/>
        <v>20</v>
      </c>
      <c r="B24" s="5">
        <v>203621367</v>
      </c>
      <c r="C24" s="6" t="s">
        <v>224</v>
      </c>
      <c r="D24" s="6" t="s">
        <v>224</v>
      </c>
      <c r="E24" s="10" t="s">
        <v>81</v>
      </c>
      <c r="F24" s="13" t="s">
        <v>20</v>
      </c>
      <c r="G24" s="13" t="s">
        <v>110</v>
      </c>
      <c r="H24" s="5" t="s">
        <v>137</v>
      </c>
      <c r="I24" s="7"/>
      <c r="J24" s="6" t="s">
        <v>235</v>
      </c>
      <c r="K24" s="11" t="s">
        <v>170</v>
      </c>
      <c r="L24" s="25" t="s">
        <v>186</v>
      </c>
      <c r="M24" s="19" t="s">
        <v>191</v>
      </c>
    </row>
    <row r="25" spans="1:13" ht="31.5" x14ac:dyDescent="0.25">
      <c r="A25" s="18">
        <f t="shared" si="1"/>
        <v>21</v>
      </c>
      <c r="B25" s="5">
        <v>203621367</v>
      </c>
      <c r="C25" s="6" t="s">
        <v>224</v>
      </c>
      <c r="D25" s="6" t="s">
        <v>224</v>
      </c>
      <c r="E25" s="10" t="s">
        <v>82</v>
      </c>
      <c r="F25" s="13" t="s">
        <v>20</v>
      </c>
      <c r="G25" s="13" t="s">
        <v>111</v>
      </c>
      <c r="H25" s="5" t="s">
        <v>138</v>
      </c>
      <c r="I25" s="7"/>
      <c r="J25" s="6" t="s">
        <v>235</v>
      </c>
      <c r="K25" s="11" t="s">
        <v>171</v>
      </c>
      <c r="L25" s="25" t="s">
        <v>186</v>
      </c>
      <c r="M25" s="19" t="s">
        <v>191</v>
      </c>
    </row>
    <row r="26" spans="1:13" ht="31.5" x14ac:dyDescent="0.25">
      <c r="A26" s="18">
        <f t="shared" si="1"/>
        <v>22</v>
      </c>
      <c r="B26" s="5">
        <v>203621367</v>
      </c>
      <c r="C26" s="6" t="s">
        <v>225</v>
      </c>
      <c r="D26" s="6" t="s">
        <v>225</v>
      </c>
      <c r="E26" s="10" t="s">
        <v>83</v>
      </c>
      <c r="F26" s="13" t="s">
        <v>20</v>
      </c>
      <c r="G26" s="13" t="s">
        <v>112</v>
      </c>
      <c r="H26" s="5" t="s">
        <v>139</v>
      </c>
      <c r="I26" s="7"/>
      <c r="J26" s="6" t="s">
        <v>235</v>
      </c>
      <c r="K26" s="11" t="s">
        <v>172</v>
      </c>
      <c r="L26" s="25" t="s">
        <v>186</v>
      </c>
      <c r="M26" s="19">
        <v>768000</v>
      </c>
    </row>
    <row r="27" spans="1:13" ht="31.5" x14ac:dyDescent="0.25">
      <c r="A27" s="18">
        <f t="shared" si="1"/>
        <v>23</v>
      </c>
      <c r="B27" s="5">
        <v>203621367</v>
      </c>
      <c r="C27" s="6" t="s">
        <v>226</v>
      </c>
      <c r="D27" s="6" t="s">
        <v>226</v>
      </c>
      <c r="E27" s="10" t="s">
        <v>84</v>
      </c>
      <c r="F27" s="13" t="s">
        <v>20</v>
      </c>
      <c r="G27" s="13" t="s">
        <v>113</v>
      </c>
      <c r="H27" s="5" t="s">
        <v>140</v>
      </c>
      <c r="I27" s="7"/>
      <c r="J27" s="6" t="s">
        <v>235</v>
      </c>
      <c r="K27" s="11" t="s">
        <v>173</v>
      </c>
      <c r="L27" s="25" t="s">
        <v>187</v>
      </c>
      <c r="M27" s="19" t="s">
        <v>191</v>
      </c>
    </row>
    <row r="28" spans="1:13" ht="47.25" x14ac:dyDescent="0.25">
      <c r="A28" s="18">
        <f t="shared" si="1"/>
        <v>24</v>
      </c>
      <c r="B28" s="5">
        <v>203621367</v>
      </c>
      <c r="C28" s="6" t="s">
        <v>227</v>
      </c>
      <c r="D28" s="6" t="s">
        <v>227</v>
      </c>
      <c r="E28" s="10" t="s">
        <v>85</v>
      </c>
      <c r="F28" s="13" t="s">
        <v>20</v>
      </c>
      <c r="G28" s="13" t="s">
        <v>114</v>
      </c>
      <c r="H28" s="5" t="s">
        <v>141</v>
      </c>
      <c r="I28" s="7"/>
      <c r="J28" s="6" t="s">
        <v>234</v>
      </c>
      <c r="K28" s="11" t="s">
        <v>174</v>
      </c>
      <c r="L28" s="25" t="s">
        <v>188</v>
      </c>
      <c r="M28" s="19">
        <v>12000000</v>
      </c>
    </row>
    <row r="29" spans="1:13" ht="31.5" x14ac:dyDescent="0.25">
      <c r="A29" s="18">
        <f t="shared" si="1"/>
        <v>25</v>
      </c>
      <c r="B29" s="5">
        <v>203621367</v>
      </c>
      <c r="C29" s="6" t="s">
        <v>226</v>
      </c>
      <c r="D29" s="6" t="s">
        <v>226</v>
      </c>
      <c r="E29" s="10" t="s">
        <v>86</v>
      </c>
      <c r="F29" s="13" t="s">
        <v>20</v>
      </c>
      <c r="G29" s="13" t="s">
        <v>115</v>
      </c>
      <c r="H29" s="5" t="s">
        <v>142</v>
      </c>
      <c r="I29" s="7"/>
      <c r="J29" s="6" t="s">
        <v>235</v>
      </c>
      <c r="K29" s="11" t="s">
        <v>175</v>
      </c>
      <c r="L29" s="25" t="s">
        <v>189</v>
      </c>
      <c r="M29" s="19" t="s">
        <v>191</v>
      </c>
    </row>
    <row r="30" spans="1:13" ht="63" x14ac:dyDescent="0.25">
      <c r="A30" s="18">
        <f t="shared" si="1"/>
        <v>26</v>
      </c>
      <c r="B30" s="5">
        <v>203621367</v>
      </c>
      <c r="C30" s="6" t="s">
        <v>228</v>
      </c>
      <c r="D30" s="6" t="s">
        <v>228</v>
      </c>
      <c r="E30" s="10" t="s">
        <v>87</v>
      </c>
      <c r="F30" s="13" t="s">
        <v>20</v>
      </c>
      <c r="G30" s="13" t="s">
        <v>116</v>
      </c>
      <c r="H30" s="5" t="s">
        <v>143</v>
      </c>
      <c r="I30" s="7"/>
      <c r="J30" s="6" t="s">
        <v>234</v>
      </c>
      <c r="K30" s="11" t="s">
        <v>176</v>
      </c>
      <c r="L30" s="25" t="s">
        <v>189</v>
      </c>
      <c r="M30" s="19">
        <v>116220000</v>
      </c>
    </row>
    <row r="31" spans="1:13" ht="47.25" x14ac:dyDescent="0.25">
      <c r="A31" s="18">
        <f t="shared" si="1"/>
        <v>27</v>
      </c>
      <c r="B31" s="5">
        <v>203621367</v>
      </c>
      <c r="C31" s="6" t="s">
        <v>229</v>
      </c>
      <c r="D31" s="6" t="s">
        <v>229</v>
      </c>
      <c r="E31" s="10" t="s">
        <v>88</v>
      </c>
      <c r="F31" s="13" t="s">
        <v>20</v>
      </c>
      <c r="G31" s="13" t="s">
        <v>117</v>
      </c>
      <c r="H31" s="5">
        <v>202570646</v>
      </c>
      <c r="I31" s="7"/>
      <c r="J31" s="6" t="s">
        <v>234</v>
      </c>
      <c r="K31" s="11" t="s">
        <v>177</v>
      </c>
      <c r="L31" s="25" t="s">
        <v>190</v>
      </c>
      <c r="M31" s="19">
        <v>15920538</v>
      </c>
    </row>
    <row r="32" spans="1:13" ht="31.5" x14ac:dyDescent="0.25">
      <c r="A32" s="18">
        <f t="shared" si="1"/>
        <v>28</v>
      </c>
      <c r="B32" s="5">
        <v>203621367</v>
      </c>
      <c r="C32" s="6" t="s">
        <v>230</v>
      </c>
      <c r="D32" s="6" t="s">
        <v>230</v>
      </c>
      <c r="E32" s="10" t="s">
        <v>89</v>
      </c>
      <c r="F32" s="13" t="s">
        <v>20</v>
      </c>
      <c r="G32" s="13" t="s">
        <v>113</v>
      </c>
      <c r="H32" s="5" t="s">
        <v>140</v>
      </c>
      <c r="I32" s="7"/>
      <c r="J32" s="6" t="s">
        <v>235</v>
      </c>
      <c r="K32" s="11" t="s">
        <v>178</v>
      </c>
      <c r="L32" s="25" t="s">
        <v>190</v>
      </c>
      <c r="M32" s="19" t="s">
        <v>191</v>
      </c>
    </row>
    <row r="33" spans="1:13" ht="31.5" x14ac:dyDescent="0.25">
      <c r="A33" s="18">
        <f t="shared" si="1"/>
        <v>29</v>
      </c>
      <c r="B33" s="5">
        <v>203621367</v>
      </c>
      <c r="C33" s="6" t="s">
        <v>231</v>
      </c>
      <c r="D33" s="6" t="s">
        <v>231</v>
      </c>
      <c r="E33" s="10" t="s">
        <v>90</v>
      </c>
      <c r="F33" s="13" t="s">
        <v>20</v>
      </c>
      <c r="G33" s="13" t="s">
        <v>118</v>
      </c>
      <c r="H33" s="5" t="s">
        <v>144</v>
      </c>
      <c r="I33" s="7"/>
      <c r="J33" s="6" t="s">
        <v>235</v>
      </c>
      <c r="K33" s="11" t="s">
        <v>157</v>
      </c>
      <c r="L33" s="25" t="s">
        <v>190</v>
      </c>
      <c r="M33" s="19" t="s">
        <v>191</v>
      </c>
    </row>
    <row r="34" spans="1:13" ht="78.75" x14ac:dyDescent="0.25">
      <c r="A34" s="18">
        <f t="shared" si="1"/>
        <v>30</v>
      </c>
      <c r="B34" s="5">
        <v>203621367</v>
      </c>
      <c r="C34" s="6" t="s">
        <v>232</v>
      </c>
      <c r="D34" s="6" t="s">
        <v>232</v>
      </c>
      <c r="E34" s="10" t="s">
        <v>91</v>
      </c>
      <c r="F34" s="13" t="s">
        <v>20</v>
      </c>
      <c r="G34" s="13" t="s">
        <v>119</v>
      </c>
      <c r="H34" s="5" t="s">
        <v>145</v>
      </c>
      <c r="I34" s="7"/>
      <c r="J34" s="6" t="s">
        <v>234</v>
      </c>
      <c r="K34" s="11" t="s">
        <v>179</v>
      </c>
      <c r="L34" s="25" t="s">
        <v>190</v>
      </c>
      <c r="M34" s="19">
        <v>6485000</v>
      </c>
    </row>
    <row r="35" spans="1:13" x14ac:dyDescent="0.25">
      <c r="A35" s="30" t="s">
        <v>18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4"/>
      <c r="M35" s="12">
        <f>SUM(M5:M34)</f>
        <v>188915215.80000001</v>
      </c>
    </row>
    <row r="36" spans="1:13" x14ac:dyDescent="0.25">
      <c r="A36" s="30" t="s">
        <v>19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4"/>
      <c r="M36" s="8"/>
    </row>
  </sheetData>
  <autoFilter ref="A4:N36" xr:uid="{F24B50AA-2CC9-456F-A789-83B331B4962A}"/>
  <mergeCells count="4">
    <mergeCell ref="A1:M1"/>
    <mergeCell ref="A2:M2"/>
    <mergeCell ref="A35:K35"/>
    <mergeCell ref="A36:K36"/>
  </mergeCells>
  <pageMargins left="0.39370078740157483" right="0.39370078740157483" top="0.39370078740157483" bottom="0.39370078740157483" header="0.23622047244094488" footer="0.23622047244094488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Ўз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user-240</dc:creator>
  <cp:lastModifiedBy>Расулов Олим Акилович</cp:lastModifiedBy>
  <cp:lastPrinted>2024-06-26T13:44:55Z</cp:lastPrinted>
  <dcterms:created xsi:type="dcterms:W3CDTF">2024-04-16T14:18:25Z</dcterms:created>
  <dcterms:modified xsi:type="dcterms:W3CDTF">2026-04-16T07:21:59Z</dcterms:modified>
</cp:coreProperties>
</file>