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935" tabRatio="437" activeTab="0"/>
  </bookViews>
  <sheets>
    <sheet name="ПП-2340" sheetId="1" r:id="rId1"/>
    <sheet name="ПП-2454" sheetId="2" r:id="rId2"/>
  </sheets>
  <definedNames>
    <definedName name="\a">#N/A</definedName>
    <definedName name="\b">#N/A</definedName>
    <definedName name="\p">#N/A</definedName>
    <definedName name="\z">#N/A</definedName>
    <definedName name="__A1" localSheetId="1" hidden="1">#REF!</definedName>
    <definedName name="__A1" hidden="1">#REF!</definedName>
    <definedName name="_111" localSheetId="1">#REF!</definedName>
    <definedName name="_111">#REF!</definedName>
    <definedName name="_16_0실마" localSheetId="1">#REF!</definedName>
    <definedName name="_16_0실마">#REF!</definedName>
    <definedName name="_20" localSheetId="1">#REF!</definedName>
    <definedName name="_20">#REF!</definedName>
    <definedName name="_24_0실적" localSheetId="1">#REF!</definedName>
    <definedName name="_24_0실적">#REF!</definedName>
    <definedName name="_25_????" localSheetId="1">#REF!</definedName>
    <definedName name="_25_????">#REF!</definedName>
    <definedName name="_30" localSheetId="1">#REF!</definedName>
    <definedName name="_30">#REF!</definedName>
    <definedName name="_40" localSheetId="1">#REF!</definedName>
    <definedName name="_40">#REF!</definedName>
    <definedName name="_418_0_0입" localSheetId="1">#REF!</definedName>
    <definedName name="_418_0_0입">#REF!</definedName>
    <definedName name="_426_0_0차" localSheetId="1">#REF!</definedName>
    <definedName name="_426_0_0차">#REF!</definedName>
    <definedName name="_450_0계기" localSheetId="1">#REF!</definedName>
    <definedName name="_450_0계기">#REF!</definedName>
    <definedName name="_458_0계기en" localSheetId="1">#REF!</definedName>
    <definedName name="_458_0계기en">#REF!</definedName>
    <definedName name="_466_0누계기" localSheetId="1">#REF!</definedName>
    <definedName name="_466_0누계기">#REF!</definedName>
    <definedName name="_474_0누계생" localSheetId="1">#REF!</definedName>
    <definedName name="_474_0누계생">#REF!</definedName>
    <definedName name="_482_0누실마" localSheetId="1">#REF!</definedName>
    <definedName name="_482_0누실마">#REF!</definedName>
    <definedName name="_490_0누실적" localSheetId="1">#REF!</definedName>
    <definedName name="_490_0누실적">#REF!</definedName>
    <definedName name="_498_0실기버" localSheetId="1">#REF!</definedName>
    <definedName name="_498_0실기버">#REF!</definedName>
    <definedName name="_506_0실적마" localSheetId="1">#REF!</definedName>
    <definedName name="_506_0실적마">#REF!</definedName>
    <definedName name="_522ОБЛАСТЬ_ПЕЌАТ" localSheetId="1">#REF!</definedName>
    <definedName name="_522ОБЛАСТЬ_ПЕЌАТ">#REF!</definedName>
    <definedName name="_8_0Print_Area" localSheetId="1">#REF!</definedName>
    <definedName name="_8_0Print_Area">#REF!</definedName>
    <definedName name="_89185A78B00" localSheetId="1">#REF!</definedName>
    <definedName name="_89185A78B00">#REF!</definedName>
    <definedName name="_a12" hidden="1">{"'Monthly 1997'!$A$3:$S$89"}</definedName>
    <definedName name="_a145" localSheetId="1">#REF!</definedName>
    <definedName name="_a145">#REF!</definedName>
    <definedName name="_a146" localSheetId="1">#REF!</definedName>
    <definedName name="_a146">#REF!</definedName>
    <definedName name="_a147" localSheetId="1">#REF!</definedName>
    <definedName name="_a147">#REF!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1">[0]!_a1Z,[0]!_a2Z</definedName>
    <definedName name="_aZ">[0]!_a1Z,[0]!_a2Z</definedName>
    <definedName name="_CT5" localSheetId="1">#REF!</definedName>
    <definedName name="_CT5">#REF!</definedName>
    <definedName name="_Dist_Bin" localSheetId="1" hidden="1">#REF!</definedName>
    <definedName name="_Dist_Bin" hidden="1">#REF!</definedName>
    <definedName name="_Dist_Values" localSheetId="1" hidden="1">#REF!</definedName>
    <definedName name="_Dist_Values" hidden="1">#REF!</definedName>
    <definedName name="_Fill" localSheetId="1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1">#REF!</definedName>
    <definedName name="_JAP97">#REF!</definedName>
    <definedName name="_JAP98" localSheetId="1">#REF!</definedName>
    <definedName name="_JAP98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OR97" localSheetId="1">#REF!</definedName>
    <definedName name="_KOR97">#REF!</definedName>
    <definedName name="_KOR98" localSheetId="1">#REF!</definedName>
    <definedName name="_KOR98">#REF!</definedName>
    <definedName name="_MatInverse_In" localSheetId="1" hidden="1">#REF!</definedName>
    <definedName name="_MatInverse_In" hidden="1">#REF!</definedName>
    <definedName name="_MatInverse_Out" localSheetId="1" hidden="1">#REF!</definedName>
    <definedName name="_MatInverse_Out" hidden="1">#REF!</definedName>
    <definedName name="_NFT1" localSheetId="1">#REF!,#REF!,#REF!,#REF!</definedName>
    <definedName name="_NFT1">#REF!,#REF!,#REF!,#REF!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_tt1" hidden="1">{#N/A,#N/A,TRUE,"일정"}</definedName>
    <definedName name="_TTT1" localSheetId="1">#REF!</definedName>
    <definedName name="_TTT1">#REF!</definedName>
    <definedName name="A" localSheetId="1">#REF!</definedName>
    <definedName name="A">#REF!</definedName>
    <definedName name="a123457689" localSheetId="1">#REF!</definedName>
    <definedName name="a123457689">#REF!</definedName>
    <definedName name="aa" localSheetId="1">[0]!_a1Z,[0]!_a2Z</definedName>
    <definedName name="aa">[0]!_a1Z,[0]!_a2Z</definedName>
    <definedName name="AAA" localSheetId="1">#REF!</definedName>
    <definedName name="AAA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1">#REF!</definedName>
    <definedName name="AAB">#REF!</definedName>
    <definedName name="ABC" localSheetId="1">#REF!</definedName>
    <definedName name="ABC">#REF!</definedName>
    <definedName name="ACC" localSheetId="1">#REF!</definedName>
    <definedName name="ACC">#REF!</definedName>
    <definedName name="Access_Button" hidden="1">"tpds0409_RAW_DATA_0318_List"</definedName>
    <definedName name="AccessDatabase" hidden="1">"C:\WORK BASE\tpds0409.mdb"</definedName>
    <definedName name="ACCTID">#N/A</definedName>
    <definedName name="ACNT">#N/A</definedName>
    <definedName name="af" hidden="1">{#N/A,#N/A,FALSE,"BODY"}</definedName>
    <definedName name="AKNO">#N/A</definedName>
    <definedName name="ALL" localSheetId="1">#REF!</definedName>
    <definedName name="ALL">#REF!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1">#REF!</definedName>
    <definedName name="az">#REF!</definedName>
    <definedName name="BAC" localSheetId="1">#REF!</definedName>
    <definedName name="BAC">#REF!</definedName>
    <definedName name="Baht" localSheetId="1">#REF!</definedName>
    <definedName name="Baht">#REF!</definedName>
    <definedName name="BBB" localSheetId="1">#REF!</definedName>
    <definedName name="BBB">#REF!</definedName>
    <definedName name="BLOCK" localSheetId="1">#REF!</definedName>
    <definedName name="BLOCK">#REF!</definedName>
    <definedName name="BPU" localSheetId="1">#REF!,#REF!</definedName>
    <definedName name="BPU">#REF!,#REF!</definedName>
    <definedName name="bvhk" localSheetId="1">#REF!,#REF!,#REF!</definedName>
    <definedName name="bvhk">#REF!,#REF!,#REF!</definedName>
    <definedName name="can" localSheetId="1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 localSheetId="1">#REF!</definedName>
    <definedName name="cbvx">#REF!</definedName>
    <definedName name="CCC" localSheetId="1">#REF!</definedName>
    <definedName name="CCC">#REF!</definedName>
    <definedName name="cho" hidden="1">{"'Monthly 1997'!$A$3:$S$89"}</definedName>
    <definedName name="CNTR">#N/A</definedName>
    <definedName name="CODE" localSheetId="1">#REF!</definedName>
    <definedName name="CODE">#REF!</definedName>
    <definedName name="COSTCNTR">#N/A</definedName>
    <definedName name="Criteria_MI" localSheetId="1">#REF!</definedName>
    <definedName name="Criteria_MI">#REF!</definedName>
    <definedName name="CURR">#N/A</definedName>
    <definedName name="d" localSheetId="1">#REF!</definedName>
    <definedName name="d">#REF!</definedName>
    <definedName name="dac" localSheetId="1">[0]!_a1Z,[0]!_a2Z</definedName>
    <definedName name="dac">[0]!_a1Z,[0]!_a2Z</definedName>
    <definedName name="Data_VDS" localSheetId="1">#REF!</definedName>
    <definedName name="Data_VDS">#REF!</definedName>
    <definedName name="DATA1">#N/A</definedName>
    <definedName name="DATA2">#N/A</definedName>
    <definedName name="DATA3" localSheetId="1">#REF!</definedName>
    <definedName name="DATA3">#REF!</definedName>
    <definedName name="DATA4" localSheetId="1">#REF!</definedName>
    <definedName name="DATA4">#REF!</definedName>
    <definedName name="Database_MI" localSheetId="1">#REF!</definedName>
    <definedName name="Database_MI">#REF!</definedName>
    <definedName name="DCID">#N/A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1">#REF!</definedName>
    <definedName name="DDE">#REF!</definedName>
    <definedName name="DESCRIP">#N/A</definedName>
    <definedName name="DF">#N/A</definedName>
    <definedName name="DFT" localSheetId="1">#REF!,#REF!,#REF!,#REF!,#REF!,#REF!,#REF!</definedName>
    <definedName name="DFT">#REF!,#REF!,#REF!,#REF!,#REF!,#REF!,#REF!</definedName>
    <definedName name="dg" localSheetId="1">#REF!</definedName>
    <definedName name="dg">#REF!</definedName>
    <definedName name="DOCUNO">#N/A</definedName>
    <definedName name="Dollar" localSheetId="1">#REF!</definedName>
    <definedName name="Dollar">#REF!</definedName>
    <definedName name="DU7월Order_J" localSheetId="1">#REF!</definedName>
    <definedName name="DU7월Order_J">#REF!</definedName>
    <definedName name="DU7월Order_V" localSheetId="1">#REF!</definedName>
    <definedName name="DU7월Order_V">#REF!</definedName>
    <definedName name="DU8월Order_J" localSheetId="1">#REF!</definedName>
    <definedName name="DU8월Order_J">#REF!</definedName>
    <definedName name="DU8월Order_V" localSheetId="1">#REF!</definedName>
    <definedName name="DU8월Order_V">#REF!</definedName>
    <definedName name="e" localSheetId="1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" localSheetId="1">#REF!</definedName>
    <definedName name="er">#REF!</definedName>
    <definedName name="EURO97" localSheetId="1">#REF!</definedName>
    <definedName name="EURO97">#REF!</definedName>
    <definedName name="EURO98" localSheetId="1">#REF!</definedName>
    <definedName name="EURO98">#REF!</definedName>
    <definedName name="EXHRATE">#N/A</definedName>
    <definedName name="EXP" localSheetId="1">#REF!</definedName>
    <definedName name="EXP">#REF!</definedName>
    <definedName name="Extract_MI" localSheetId="1">#REF!</definedName>
    <definedName name="Extract_MI">#REF!</definedName>
    <definedName name="F">#N/A</definedName>
    <definedName name="fd" localSheetId="1">#REF!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1">#REF!</definedName>
    <definedName name="fds">#REF!</definedName>
    <definedName name="fdsdfsfdsfdsfds" hidden="1">{#N/A,#N/A,FALSE,"BODY"}</definedName>
    <definedName name="FFF" localSheetId="1">#REF!</definedName>
    <definedName name="FFF">#REF!</definedName>
    <definedName name="ffx" hidden="1">{#N/A,#N/A,FALSE,"BODY"}</definedName>
    <definedName name="fg" localSheetId="1">#REF!</definedName>
    <definedName name="fg">#REF!</definedName>
    <definedName name="fgfh" localSheetId="1">#REF!</definedName>
    <definedName name="fgfh">#REF!</definedName>
    <definedName name="FINDATE" localSheetId="1">#REF!</definedName>
    <definedName name="FINDATE">#REF!</definedName>
    <definedName name="First_Year" localSheetId="1">#REF!</definedName>
    <definedName name="First_Year">#REF!</definedName>
    <definedName name="flk" localSheetId="1">#REF!</definedName>
    <definedName name="flk">#REF!</definedName>
    <definedName name="fr" localSheetId="1">#REF!</definedName>
    <definedName name="fr">#REF!</definedName>
    <definedName name="front_2" hidden="1">{#N/A,#N/A,FALSE,"BODY"}</definedName>
    <definedName name="g" localSheetId="1">#REF!</definedName>
    <definedName name="g">#REF!</definedName>
    <definedName name="GFAS">#N/A</definedName>
    <definedName name="ghj" localSheetId="1">#REF!</definedName>
    <definedName name="ghj">#REF!</definedName>
    <definedName name="H" localSheetId="1">#REF!</definedName>
    <definedName name="H">#REF!</definedName>
    <definedName name="HEAT" localSheetId="1">#REF!</definedName>
    <definedName name="HEAT">#REF!</definedName>
    <definedName name="HHH" localSheetId="1">#REF!</definedName>
    <definedName name="HHH">#REF!</definedName>
    <definedName name="hhj" localSheetId="1">#REF!</definedName>
    <definedName name="hhj">#REF!</definedName>
    <definedName name="hj" localSheetId="1">#REF!</definedName>
    <definedName name="hj">#REF!</definedName>
    <definedName name="hjbvhj" localSheetId="1">#REF!</definedName>
    <definedName name="hjbvhj">#REF!</definedName>
    <definedName name="hkj" localSheetId="1">#REF!</definedName>
    <definedName name="hkj">#REF!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 localSheetId="1">#REF!</definedName>
    <definedName name="hvv">#REF!</definedName>
    <definedName name="i" localSheetId="1">#REF!</definedName>
    <definedName name="i">#REF!</definedName>
    <definedName name="IDNO">#N/A</definedName>
    <definedName name="IMPORT" localSheetId="1">#REF!</definedName>
    <definedName name="IMPORT">#REF!</definedName>
    <definedName name="INTRISSNO">#N/A</definedName>
    <definedName name="INTRRATE">#N/A</definedName>
    <definedName name="INVESTMENT" localSheetId="1">[0]!_a1Z,[0]!_a2Z</definedName>
    <definedName name="INVESTMENT">[0]!_a1Z,[0]!_a2Z</definedName>
    <definedName name="j" localSheetId="1">#REF!</definedName>
    <definedName name="j">#REF!</definedName>
    <definedName name="jfjh" localSheetId="1">#REF!</definedName>
    <definedName name="jfjh">#REF!</definedName>
    <definedName name="jhjkfhkj" localSheetId="1">#REF!</definedName>
    <definedName name="jhjkfhkj">#REF!</definedName>
    <definedName name="jlk" localSheetId="1">#REF!</definedName>
    <definedName name="jlk">#REF!</definedName>
    <definedName name="JOB" localSheetId="1">#REF!</definedName>
    <definedName name="JOB">#REF!</definedName>
    <definedName name="k" localSheetId="1">#REF!</definedName>
    <definedName name="k">#REF!</definedName>
    <definedName name="kj" localSheetId="1">#REF!</definedName>
    <definedName name="kj">#REF!</definedName>
    <definedName name="kjl" localSheetId="1">#REF!,#REF!,#REF!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" localSheetId="1">#REF!</definedName>
    <definedName name="l">#REF!</definedName>
    <definedName name="L5A" localSheetId="1">#REF!</definedName>
    <definedName name="L5A">#REF!</definedName>
    <definedName name="L5C" localSheetId="1">#REF!</definedName>
    <definedName name="L5C">#REF!</definedName>
    <definedName name="L5CT" localSheetId="1">#REF!</definedName>
    <definedName name="L5CT">#REF!</definedName>
    <definedName name="L5H" localSheetId="1">#REF!</definedName>
    <definedName name="L5H">#REF!</definedName>
    <definedName name="L5I" localSheetId="1">#REF!</definedName>
    <definedName name="L5I">#REF!</definedName>
    <definedName name="L5N" localSheetId="1">#REF!</definedName>
    <definedName name="L5N">#REF!</definedName>
    <definedName name="L5Q" localSheetId="1">#REF!</definedName>
    <definedName name="L5Q">#REF!</definedName>
    <definedName name="LANOS" localSheetId="1">#REF!</definedName>
    <definedName name="LANOS">#REF!</definedName>
    <definedName name="LGL" localSheetId="1">#REF!,#REF!</definedName>
    <definedName name="LGL">#REF!,#REF!</definedName>
    <definedName name="LGR" localSheetId="1">#REF!,#REF!</definedName>
    <definedName name="LGR">#REF!,#REF!</definedName>
    <definedName name="LIM" localSheetId="1">#REF!</definedName>
    <definedName name="LIM">#REF!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 localSheetId="1">#REF!</definedName>
    <definedName name="m_AA">#REF!</definedName>
    <definedName name="MARKET" localSheetId="1">#REF!</definedName>
    <definedName name="MARKET">#REF!</definedName>
    <definedName name="MARKET2" localSheetId="1">#REF!</definedName>
    <definedName name="MARKET2">#REF!</definedName>
    <definedName name="MARKET3" localSheetId="1">#REF!</definedName>
    <definedName name="MARKET3">#REF!</definedName>
    <definedName name="MARKET4" localSheetId="1">#REF!</definedName>
    <definedName name="MARKET4">#REF!</definedName>
    <definedName name="MFT" localSheetId="1">#REF!,#REF!,#REF!,#REF!</definedName>
    <definedName name="MFT">#REF!,#REF!,#REF!,#REF!</definedName>
    <definedName name="MFTU" localSheetId="1">#REF!,#REF!,#REF!,#REF!</definedName>
    <definedName name="MFTU">#REF!,#REF!,#REF!,#REF!</definedName>
    <definedName name="Money1" localSheetId="1">#REF!</definedName>
    <definedName name="Money1">#REF!</definedName>
    <definedName name="Money2" localSheetId="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SIX" localSheetId="1">#REF!</definedName>
    <definedName name="MSIX">#REF!</definedName>
    <definedName name="mtg" localSheetId="1">#REF!</definedName>
    <definedName name="mtg">#REF!</definedName>
    <definedName name="MTHREE" localSheetId="1">#REF!</definedName>
    <definedName name="MTHREE">#REF!</definedName>
    <definedName name="n" localSheetId="1">#REF!</definedName>
    <definedName name="n">#REF!</definedName>
    <definedName name="NDEDUINDC">#N/A</definedName>
    <definedName name="NFT" localSheetId="1">#REF!,#REF!,#REF!,#REF!</definedName>
    <definedName name="NFT">#REF!,#REF!,#REF!,#REF!</definedName>
    <definedName name="nj" localSheetId="1">#REF!</definedName>
    <definedName name="nj">#REF!</definedName>
    <definedName name="NNN" localSheetId="1">#REF!</definedName>
    <definedName name="NNN">#REF!</definedName>
    <definedName name="nonbaht" localSheetId="1">#REF!</definedName>
    <definedName name="nonbaht">#REF!</definedName>
    <definedName name="o" localSheetId="1">#REF!</definedName>
    <definedName name="o">#REF!</definedName>
    <definedName name="obshiyT" localSheetId="1">#REF!</definedName>
    <definedName name="obshiyT">#REF!</definedName>
    <definedName name="obsN" localSheetId="1">#REF!</definedName>
    <definedName name="obsN">#REF!</definedName>
    <definedName name="OFF_ROAD" localSheetId="1">#REF!,#REF!,#REF!,#REF!,#REF!,#REF!,#REF!,#REF!,#REF!,#REF!,#REF!,#REF!</definedName>
    <definedName name="OFF_ROAD">#REF!,#REF!,#REF!,#REF!,#REF!,#REF!,#REF!,#REF!,#REF!,#REF!,#REF!,#REF!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1">#REF!</definedName>
    <definedName name="op">#REF!</definedName>
    <definedName name="P" localSheetId="1">#REF!</definedName>
    <definedName name="P">#REF!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NO">#N/A</definedName>
    <definedName name="pds" localSheetId="1">#REF!</definedName>
    <definedName name="pds">#REF!</definedName>
    <definedName name="PL" hidden="1">{#N/A,#N/A,FALSE,"BODY"}</definedName>
    <definedName name="PNOTENO">#N/A</definedName>
    <definedName name="pp" localSheetId="1">#REF!</definedName>
    <definedName name="pp">#REF!</definedName>
    <definedName name="PRIMAMT">#N/A</definedName>
    <definedName name="Print_3_pages" localSheetId="1">#REF!,#REF!,#REF!</definedName>
    <definedName name="Print_3_pages">#REF!,#REF!,#REF!</definedName>
    <definedName name="Print_Area_MI" localSheetId="1">#REF!</definedName>
    <definedName name="Print_Area_MI">#REF!</definedName>
    <definedName name="Print_Titles_MI" localSheetId="1">#REF!</definedName>
    <definedName name="Print_Titles_MI">#REF!</definedName>
    <definedName name="print3pages" localSheetId="1">#REF!,#REF!,#REF!</definedName>
    <definedName name="print3pages">#REF!,#REF!,#REF!</definedName>
    <definedName name="PRINT객ITLES" localSheetId="1">#REF!</definedName>
    <definedName name="PRINT객ITLES">#REF!</definedName>
    <definedName name="PRINT객ITLES강I" localSheetId="1">#REF!</definedName>
    <definedName name="PRINT객ITLES강I">#REF!</definedName>
    <definedName name="PRINTㅣREA" localSheetId="1">#REF!</definedName>
    <definedName name="PRINTㅣREA">#REF!</definedName>
    <definedName name="PRINTㅣREA강I" localSheetId="1">#REF!</definedName>
    <definedName name="PRINTㅣREA강I">#REF!</definedName>
    <definedName name="PROJNO">#N/A</definedName>
    <definedName name="QTY">#N/A</definedName>
    <definedName name="QW">#N/A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 localSheetId="1">#REF!</definedName>
    <definedName name="REFNO">#REF!</definedName>
    <definedName name="REMARK">#N/A</definedName>
    <definedName name="RHD">#N/A</definedName>
    <definedName name="RM" localSheetId="1">#REF!</definedName>
    <definedName name="RM">#REF!</definedName>
    <definedName name="RNCLTYPE">#N/A</definedName>
    <definedName name="RO" localSheetId="1">#REF!</definedName>
    <definedName name="RO">#REF!</definedName>
    <definedName name="ROW" localSheetId="1">#REF!</definedName>
    <definedName name="ROW">#REF!</definedName>
    <definedName name="RT" localSheetId="1">#REF!</definedName>
    <definedName name="RT">#REF!</definedName>
    <definedName name="RY" localSheetId="1">#REF!</definedName>
    <definedName name="RY">#REF!</definedName>
    <definedName name="S">#N/A</definedName>
    <definedName name="sd" localSheetId="1">#REF!</definedName>
    <definedName name="sd">#REF!</definedName>
    <definedName name="sdfg" localSheetId="1">#REF!</definedName>
    <definedName name="sdfg">#REF!</definedName>
    <definedName name="SERNO">#N/A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#N/A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 localSheetId="1">#REF!</definedName>
    <definedName name="StartDate">#REF!</definedName>
    <definedName name="STDATE" localSheetId="1">#REF!</definedName>
    <definedName name="STDATE">#REF!</definedName>
    <definedName name="SUMMARY" localSheetId="1">#REF!</definedName>
    <definedName name="SUMMARY">#REF!</definedName>
    <definedName name="sung" hidden="1">{"'Monthly 1997'!$A$3:$S$89"}</definedName>
    <definedName name="sung2" hidden="1">{"'Monthly 1997'!$A$3:$S$89"}</definedName>
    <definedName name="t" localSheetId="1">#REF!</definedName>
    <definedName name="t">#REF!</definedName>
    <definedName name="TANK_BAFFLE" localSheetId="1">#REF!</definedName>
    <definedName name="TANK_BAFFLE">#REF!</definedName>
    <definedName name="TEMPQTY">#N/A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FT" localSheetId="1">#REF!,#REF!,#REF!,#REF!</definedName>
    <definedName name="TFT">#REF!,#REF!,#REF!,#REF!</definedName>
    <definedName name="th" localSheetId="1">#REF!</definedName>
    <definedName name="th">#REF!</definedName>
    <definedName name="TRUNK_TAILGATE_HANDLE" localSheetId="1">#REF!</definedName>
    <definedName name="TRUNK_TAILGATE_HANDLE">#REF!</definedName>
    <definedName name="TRXNAMT" localSheetId="1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T" localSheetId="1">#REF!</definedName>
    <definedName name="TTT">#REF!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1">#REF!</definedName>
    <definedName name="u">#REF!</definedName>
    <definedName name="UNIT">#N/A</definedName>
    <definedName name="UOM">#N/A</definedName>
    <definedName name="vb" localSheetId="1">#REF!</definedName>
    <definedName name="vb">#REF!</definedName>
    <definedName name="vbghh" localSheetId="1">#REF!</definedName>
    <definedName name="vbghh">#REF!</definedName>
    <definedName name="VENDOR">#N/A</definedName>
    <definedName name="VNPNO">#N/A</definedName>
    <definedName name="vx" localSheetId="1">#REF!</definedName>
    <definedName name="vx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1">#REF!,#REF!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 localSheetId="1">#REF!</definedName>
    <definedName name="whole">#REF!</definedName>
    <definedName name="WIL" localSheetId="1">#REF!,#REF!</definedName>
    <definedName name="WIL">#REF!,#REF!</definedName>
    <definedName name="WIR" localSheetId="1">#REF!,#REF!</definedName>
    <definedName name="WIR">#REF!,#REF!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sd" localSheetId="1">#REF!</definedName>
    <definedName name="wsd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XXX" localSheetId="1">#REF!</definedName>
    <definedName name="XXX">#REF!</definedName>
    <definedName name="y" localSheetId="1">#REF!</definedName>
    <definedName name="y">#REF!</definedName>
    <definedName name="yy" localSheetId="1">#REF!</definedName>
    <definedName name="yy">#REF!</definedName>
    <definedName name="ZRATEINDC">#N/A</definedName>
    <definedName name="А" localSheetId="1">#REF!</definedName>
    <definedName name="А">#REF!</definedName>
    <definedName name="А1" localSheetId="1">#REF!</definedName>
    <definedName name="А1">#REF!</definedName>
    <definedName name="А17" localSheetId="1">#REF!</definedName>
    <definedName name="А17">#REF!</definedName>
    <definedName name="а209" localSheetId="1">#REF!</definedName>
    <definedName name="а209">#REF!</definedName>
    <definedName name="ааа" localSheetId="1">#REF!</definedName>
    <definedName name="ааа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1">#REF!</definedName>
    <definedName name="акциз">#REF!</definedName>
    <definedName name="АП" localSheetId="1">#REF!</definedName>
    <definedName name="АП">#REF!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аза__данных" localSheetId="1">#REF!</definedName>
    <definedName name="База__данных">#REF!</definedName>
    <definedName name="ва" localSheetId="1">#REF!</definedName>
    <definedName name="ва">#REF!</definedName>
    <definedName name="вап" localSheetId="1">#REF!</definedName>
    <definedName name="вап">#REF!</definedName>
    <definedName name="вар" localSheetId="1">#REF!</definedName>
    <definedName name="вар">#REF!</definedName>
    <definedName name="гажк" localSheetId="1">#REF!</definedName>
    <definedName name="гажк">#REF!</definedName>
    <definedName name="го" localSheetId="1">#REF!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ЦИЯ_ПО_СТР_ВУ_РЕГ.ВОДОПРОВОДОВ" localSheetId="1">#REF!</definedName>
    <definedName name="дИРЕКЦИЯ_ПО_СТР_ВУ_РЕГ.ВОДОПРОВОДОВ">#REF!</definedName>
    <definedName name="жд" localSheetId="1">#REF!</definedName>
    <definedName name="жд">#REF!</definedName>
    <definedName name="жл" localSheetId="1">#REF!</definedName>
    <definedName name="жл">#REF!</definedName>
    <definedName name="_xlnm.Print_Titles" localSheetId="0">'ПП-2340'!$4:$6</definedName>
    <definedName name="_xlnm.Print_Titles" localSheetId="1">'ПП-2454'!$4:$6</definedName>
    <definedName name="Закрытый359" localSheetId="1">#REF!</definedName>
    <definedName name="Закрытый359">#REF!</definedName>
    <definedName name="зд" localSheetId="1">#REF!,#REF!,#REF!</definedName>
    <definedName name="зд">#REF!,#REF!,#REF!</definedName>
    <definedName name="ИЗВЛЕЧЕНИЕ_ИМ" localSheetId="1">#REF!</definedName>
    <definedName name="ИЗВЛЕЧЕНИЕ_ИМ">#REF!</definedName>
    <definedName name="лд" localSheetId="1">#REF!</definedName>
    <definedName name="лд">#REF!</definedName>
    <definedName name="лист" localSheetId="1">#REF!</definedName>
    <definedName name="лист">#REF!</definedName>
    <definedName name="ЛокализацияBPU" localSheetId="1">#REF!</definedName>
    <definedName name="ЛокализацияBPU">#REF!</definedName>
    <definedName name="ЛокализацияDAMAS" localSheetId="1">#REF!,#REF!,#REF!</definedName>
    <definedName name="ЛокализацияDAMAS">#REF!,#REF!,#REF!</definedName>
    <definedName name="ЛокализацияLGLL" localSheetId="1">#REF!</definedName>
    <definedName name="ЛокализацияLGLL">#REF!</definedName>
    <definedName name="ЛокализацияTICO" localSheetId="1">#REF!</definedName>
    <definedName name="ЛокализацияTICO">#REF!</definedName>
    <definedName name="ЛокализацияWFL" localSheetId="1">#REF!</definedName>
    <definedName name="ЛокализацияWFL">#REF!</definedName>
    <definedName name="ЛокализацияWFR" localSheetId="1">#REF!</definedName>
    <definedName name="ЛокализацияWFR">#REF!</definedName>
    <definedName name="лр" localSheetId="1">#REF!</definedName>
    <definedName name="лр">#REF!</definedName>
    <definedName name="М50.12" localSheetId="1">#REF!</definedName>
    <definedName name="М50.12">#REF!</definedName>
    <definedName name="мз" localSheetId="1">#REF!</definedName>
    <definedName name="мз">#REF!</definedName>
    <definedName name="нояб" localSheetId="1">#REF!</definedName>
    <definedName name="нояб">#REF!</definedName>
    <definedName name="_xlnm.Print_Area" localSheetId="0">'ПП-2340'!$A$1:$N$35</definedName>
    <definedName name="_xlnm.Print_Area" localSheetId="1">'ПП-2454'!$A$1:$I$24</definedName>
    <definedName name="ольга" hidden="1">{#N/A,#N/A,FALSE,"BODY"}</definedName>
    <definedName name="ооо" localSheetId="1">#REF!</definedName>
    <definedName name="ооо">#REF!</definedName>
    <definedName name="ор" localSheetId="1">#REF!,#REF!,#REF!</definedName>
    <definedName name="ор">#REF!,#REF!,#REF!</definedName>
    <definedName name="орде" localSheetId="1">#REF!</definedName>
    <definedName name="орде">#REF!</definedName>
    <definedName name="печать" localSheetId="1">#REF!</definedName>
    <definedName name="печать">#REF!</definedName>
    <definedName name="Полигон" localSheetId="1">#REF!</definedName>
    <definedName name="Полигон">#REF!</definedName>
    <definedName name="Поток2004" localSheetId="1">#REF!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 localSheetId="1">#REF!</definedName>
    <definedName name="пр">#REF!</definedName>
    <definedName name="про" localSheetId="1">#REF!</definedName>
    <definedName name="про">#REF!</definedName>
    <definedName name="рег2" localSheetId="1">#REF!</definedName>
    <definedName name="рег2">#REF!</definedName>
    <definedName name="рыва" localSheetId="1">#REF!</definedName>
    <definedName name="рыва">#REF!</definedName>
    <definedName name="рывр" localSheetId="1">#REF!</definedName>
    <definedName name="рывр">#REF!</definedName>
    <definedName name="С29" localSheetId="1">#REF!</definedName>
    <definedName name="С29">#REF!</definedName>
    <definedName name="с86" localSheetId="1">#REF!</definedName>
    <definedName name="с86">#REF!</definedName>
    <definedName name="спн" localSheetId="1">#REF!</definedName>
    <definedName name="спн">#REF!</definedName>
    <definedName name="ТермоКузов35" localSheetId="1">#REF!</definedName>
    <definedName name="ТермоКузов35">#REF!</definedName>
    <definedName name="Товар" localSheetId="1">#REF!</definedName>
    <definedName name="Товар">#REF!</definedName>
    <definedName name="Ћ__ЂЃ_Ѓ_Џ_ОЂ__" localSheetId="1">#REF!</definedName>
    <definedName name="Ћ__ЂЃ_Ѓ_Џ_ОЂ__">#REF!</definedName>
    <definedName name="ук" localSheetId="1">#REF!</definedName>
    <definedName name="ук">#REF!</definedName>
    <definedName name="УКС" localSheetId="1">#REF!</definedName>
    <definedName name="УКС">#REF!</definedName>
    <definedName name="утв2" localSheetId="1">#REF!</definedName>
    <definedName name="утв2">#REF!</definedName>
    <definedName name="ф2" localSheetId="1">[0]!_a1Z,[0]!_a2Z</definedName>
    <definedName name="ф2">[0]!_a1Z,[0]!_a2Z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ж" localSheetId="1">#REF!</definedName>
    <definedName name="хж">#REF!</definedName>
    <definedName name="хз" localSheetId="1">#REF!</definedName>
    <definedName name="хз">#REF!</definedName>
    <definedName name="ЦенаЗакоытого" localSheetId="1">#REF!</definedName>
    <definedName name="ЦенаЗакоытого">#REF!</definedName>
    <definedName name="ЦенаЗакрытого" localSheetId="1">#REF!</definedName>
    <definedName name="ЦенаЗакрытого">#REF!</definedName>
    <definedName name="шо" localSheetId="1">#REF!</definedName>
    <definedName name="шо">#REF!</definedName>
    <definedName name="щд" localSheetId="1">#REF!</definedName>
    <definedName name="щ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д" localSheetId="1">#REF!</definedName>
    <definedName name="ьд">#REF!</definedName>
    <definedName name="가격" localSheetId="1">#REF!</definedName>
    <definedName name="가격">#REF!</definedName>
    <definedName name="개발차종">#N/A</definedName>
    <definedName name="경영계획" localSheetId="1">#REF!</definedName>
    <definedName name="경영계획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 localSheetId="1">#REF!</definedName>
    <definedName name="김">#REF!</definedName>
    <definedName name="김세일">#N/A</definedName>
    <definedName name="김일">#N/A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부채현황">#N/A</definedName>
    <definedName name="비교2" localSheetId="1">#REF!</definedName>
    <definedName name="비교2">#REF!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1">#REF!</definedName>
    <definedName name="생산능력">#REF!</definedName>
    <definedName name="성명" localSheetId="1">#REF!</definedName>
    <definedName name="성명">#REF!</definedName>
    <definedName name="세일">#N/A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1">[0]!_a1Z,[0]!_a2Z</definedName>
    <definedName name="시설투자">[0]!_a1Z,[0]!_a2Z</definedName>
    <definedName name="시설투자2" localSheetId="1">[0]!_a1Z,[0]!_a2Z</definedName>
    <definedName name="시설투자2">[0]!_a1Z,[0]!_a2Z</definedName>
    <definedName name="시장" localSheetId="1">#REF!</definedName>
    <definedName name="시장">#REF!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1">#REF!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1">#REF!</definedName>
    <definedName name="인쇄제목">#REF!</definedName>
    <definedName name="일">#N/A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1">#REF!</definedName>
    <definedName name="입범석">#REF!</definedName>
    <definedName name="재료비" hidden="1">{#N/A,#N/A,FALSE,"BODY"}</definedName>
    <definedName name="전장su" localSheetId="1">#REF!</definedName>
    <definedName name="전장su">#REF!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2" localSheetId="1">#REF!</definedName>
    <definedName name="차체2">#REF!</definedName>
    <definedName name="초ㅐ" hidden="1">{"'Monthly 1997'!$A$3:$S$89"}</definedName>
    <definedName name="커버" localSheetId="1">[0]!_a1Z,[0]!_a2Z</definedName>
    <definedName name="커버">[0]!_a1Z,[0]!_a2Z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1">#REF!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<sst xmlns="http://schemas.openxmlformats.org/spreadsheetml/2006/main" count="114" uniqueCount="77">
  <si>
    <t>№</t>
  </si>
  <si>
    <t>Месторасположение</t>
  </si>
  <si>
    <t>Примечание</t>
  </si>
  <si>
    <t>%</t>
  </si>
  <si>
    <t xml:space="preserve">по постановлению </t>
  </si>
  <si>
    <t>кол-во акций</t>
  </si>
  <si>
    <t>Активы государства, подлежащие реализации</t>
  </si>
  <si>
    <t>II. Предприятия и объекты, реализуемые на публичных и конкурсных торгах</t>
  </si>
  <si>
    <t xml:space="preserve">Наименование общества и объекта </t>
  </si>
  <si>
    <t>срок выставления на торги</t>
  </si>
  <si>
    <t>АО "Ферганаазот"</t>
  </si>
  <si>
    <t>АО"Жиззах-пластмасса"</t>
  </si>
  <si>
    <t xml:space="preserve">АО "Навоиазот" </t>
  </si>
  <si>
    <t xml:space="preserve">АО "Самаркандкимё" </t>
  </si>
  <si>
    <t>Самаркандская обл., г. Самарканд</t>
  </si>
  <si>
    <t>АО "Кукон суперфосфат заводи"</t>
  </si>
  <si>
    <t>Самаркандское ТАО "Кишколхужаликкимё"</t>
  </si>
  <si>
    <t>Ташкентское ТАО "Кишлокхужаликкимё"</t>
  </si>
  <si>
    <t>Ферганская обл., 
г. Коканд</t>
  </si>
  <si>
    <t>сумма, млрд.сум</t>
  </si>
  <si>
    <t>152,8 мнл дол сша</t>
  </si>
  <si>
    <t>390,5 млрд сум</t>
  </si>
  <si>
    <r>
      <t xml:space="preserve">Ташкентская обл., Зангиатинский район </t>
    </r>
    <r>
      <rPr>
        <sz val="12"/>
        <color indexed="9"/>
        <rFont val="Virtec Times New Roman Uz"/>
        <family val="0"/>
      </rPr>
      <t>иссикхона комбинати 1 уй</t>
    </r>
  </si>
  <si>
    <t>Навоийская обл., 
г. Навои</t>
  </si>
  <si>
    <t>сумма, млн.долларов США</t>
  </si>
  <si>
    <t>Госпакеты 
выставлены 
на торги</t>
  </si>
  <si>
    <t>Срок вложения</t>
  </si>
  <si>
    <t>Создаваемые рабочие места, чел</t>
  </si>
  <si>
    <t>не более 362 рабочих мест</t>
  </si>
  <si>
    <t>не более 37 рабочих мест</t>
  </si>
  <si>
    <t>сумма, млн. долларов США</t>
  </si>
  <si>
    <t>не более 
4 лет</t>
  </si>
  <si>
    <t>не более 
3 лет</t>
  </si>
  <si>
    <t>Минимальный размер 
инвестиционных вложений</t>
  </si>
  <si>
    <t>Всего</t>
  </si>
  <si>
    <t>Итого</t>
  </si>
  <si>
    <t>В соответствии с приложением №1 протокола заседания Гостендорной комиссии по проведению тендерных торгов при продаже государственного имущества иностранным инвесторам от 12.01.2016 г. № 1 утверждена конкурсная документация по реализации пакетов акций АО «Навоиазот».</t>
  </si>
  <si>
    <t>*</t>
  </si>
  <si>
    <t>Информация по предприятиям и объектам АО "Узкимёсаноат", 
в которых 15 % пакетов акций реализуются в потенциальным иностранным инвесторам 
в соответствии с постановлением Президента Республики Узбекистан от 21.12.2015г. №ПП-2454</t>
  </si>
  <si>
    <t>II. Пакеты акции реализуемые на публичных торгах</t>
  </si>
  <si>
    <t>Активы подлежащие реализации</t>
  </si>
  <si>
    <t xml:space="preserve">Наименование общества </t>
  </si>
  <si>
    <t>Навоиское ТАО "Кишлокхужаликкимё"</t>
  </si>
  <si>
    <t>Доля Узкимёсаноат</t>
  </si>
  <si>
    <t>Ферганская область, 
г. Фергана</t>
  </si>
  <si>
    <t>Самаркандская область, 
г. Самарканд</t>
  </si>
  <si>
    <t>Джизакская область, г.Джизак</t>
  </si>
  <si>
    <t>Ташкентская обл., Зангиатинский район</t>
  </si>
  <si>
    <t>Дополнительный выпуск</t>
  </si>
  <si>
    <t>Наманганское ТАО "Кишлокхужаликкимё"</t>
  </si>
  <si>
    <t>Наманганская обл., 
г. Наманган</t>
  </si>
  <si>
    <t>Бухарское ТАО "Кишлокхужаликкимё"</t>
  </si>
  <si>
    <t>Бухарская обл., 
г. Бухара</t>
  </si>
  <si>
    <t>Сырдарьинское ТАО "Кишлокхужаликкимё"</t>
  </si>
  <si>
    <t>Андижанское ТАО "Кишлокхужаликкимё"</t>
  </si>
  <si>
    <t>Андижанская обл., 
г. Андижан</t>
  </si>
  <si>
    <t>Кашкадарьинское ТАО "Кишлокхужаликкимё"</t>
  </si>
  <si>
    <t>Ферганское ТАО "Кишлокхужаликкимё"</t>
  </si>
  <si>
    <t>Ферганская обл., 
г. Фергана</t>
  </si>
  <si>
    <t>Хорезмское ТАО "Кишлокхужаликкимё"</t>
  </si>
  <si>
    <t>Хорезмская обл., 
г. Ургенч</t>
  </si>
  <si>
    <t>Каракалпакское ТАО "Кишлокхужаликкимё"</t>
  </si>
  <si>
    <t>Республика Каракалпакстан 
г. Нукус</t>
  </si>
  <si>
    <t>I. Предприятия и объекты, реализуемые на основании решений Гостендерной комиссии в ПП-2340 от 28.04.2015г.</t>
  </si>
  <si>
    <t>II. Предприятия и объекты, реализуемые на публичных и конкурсных торгах по ПП-2340 от 28.04.2015г.</t>
  </si>
  <si>
    <t>III. Предприятия и объекты, реализуемые на публичных и конкурсных торгах по ПП-2454 от 21.12.2015г.</t>
  </si>
  <si>
    <t>Кашкадарьинская обл., г. Карши</t>
  </si>
  <si>
    <t>Сырдарьинская обл., г. Гулистан</t>
  </si>
  <si>
    <t>Доли</t>
  </si>
  <si>
    <t>Дата выставления на торги</t>
  </si>
  <si>
    <t xml:space="preserve">Цена на одну акцию, долларов </t>
  </si>
  <si>
    <t>24.03.2016г</t>
  </si>
  <si>
    <t>Протоколом КМ 
от 18.03.2016г. №02-02/1-90 
с 1 апреля 2016 года цены выставленные акций снижены на 10 % (согласно приложению №2 настоящего протокола)</t>
  </si>
  <si>
    <t>Навоиская обл., 
г. Навои</t>
  </si>
  <si>
    <t>Доля Государства</t>
  </si>
  <si>
    <t>Место расположение</t>
  </si>
  <si>
    <r>
      <rPr>
        <b/>
        <sz val="15"/>
        <rFont val="Times New Roman"/>
        <family val="1"/>
      </rPr>
      <t>Активы для реализации иностраным инвесторам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</si>
</sst>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 * #,##0_ ;_ * \-#,##0_ ;_ * &quot;-&quot;_ ;_ @_ 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_-* #,##0.00\ _?._-;\-* #,##0.00\ _?._-;_-* &quot;-&quot;??\ _?._-;_-@_-"/>
    <numFmt numFmtId="170" formatCode="_-* #,##0.00\ &quot;?&quot;_-;\-* #,##0.00\ &quot;?&quot;_-;_-* &quot;-&quot;??\ &quot;?&quot;_-;_-@_-"/>
    <numFmt numFmtId="171" formatCode="_ &quot;\&quot;* #,##0_ ;_ &quot;\&quot;* \-#,##0_ ;_ &quot;\&quot;* &quot;-&quot;_ ;_ @_ "/>
    <numFmt numFmtId="172" formatCode="_ &quot;₩&quot;* #\!\,##0_ ;_ &quot;₩&quot;* &quot;₩&quot;\!\-#\!\,##0_ ;_ &quot;₩&quot;* &quot;-&quot;_ ;_ @_ "/>
    <numFmt numFmtId="173" formatCode="_ &quot;\&quot;* #\!\,##0_ ;_ &quot;\&quot;* &quot;\&quot;\!\-#\!\,##0_ ;_ &quot;\&quot;* &quot;-&quot;_ ;_ @_ "/>
    <numFmt numFmtId="174" formatCode="_ &quot;₩&quot;* #,##0_ ;_ &quot;₩&quot;* \-#,##0_ ;_ &quot;₩&quot;* &quot;-&quot;_ ;_ @_ "/>
    <numFmt numFmtId="175" formatCode="_-&quot;₩&quot;* #,##0_-;\-&quot;₩&quot;* #,##0_-;_-&quot;₩&quot;* &quot;-&quot;_-;_-@_-"/>
    <numFmt numFmtId="176" formatCode="_-&quot;₩&quot;* #,##0.00_-;\-&quot;₩&quot;* #,##0.00_-;_-&quot;₩&quot;* &quot;-&quot;??_-;_-@_-"/>
    <numFmt numFmtId="177" formatCode="#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-* #,##0_-;\-* #,##0_-;_-* &quot;-&quot;_-;_-@_-"/>
    <numFmt numFmtId="181" formatCode="_-* #,##0.00_-;\-* #,##0.00_-;_-* &quot;-&quot;??_-;_-@_-"/>
    <numFmt numFmtId="182" formatCode="_ &quot;\&quot;* #,##0.00_ ;_ &quot;\&quot;* \-#,##0.00_ ;_ &quot;\&quot;* &quot;-&quot;??_ ;_ @_ "/>
    <numFmt numFmtId="183" formatCode="_ &quot;$&quot;* #,##0.00_ ;_ &quot;$&quot;* \-#,##0.00_ ;_ &quot;$&quot;* &quot;-&quot;??_ ;_ @_ "/>
    <numFmt numFmtId="184" formatCode="&quot;\&quot;#,##0.00;[Red]&quot;\&quot;\-#,##0.00"/>
    <numFmt numFmtId="185" formatCode="&quot;₩&quot;#,##0.00;[Red]&quot;₩&quot;\-#,##0.00"/>
    <numFmt numFmtId="186" formatCode="_ &quot;$&quot;* #,##0_ ;_ &quot;$&quot;* \-#,##0_ ;_ &quot;$&quot;* &quot;-&quot;_ ;_ @_ "/>
    <numFmt numFmtId="187" formatCode="\$#,##0.00;\(\$#,##0.00\)"/>
    <numFmt numFmtId="188" formatCode="&quot;\&quot;#,##0;[Red]&quot;\&quot;\-#,##0"/>
    <numFmt numFmtId="189" formatCode="&quot;₩&quot;#,##0;[Red]&quot;₩&quot;\-#,##0"/>
    <numFmt numFmtId="190" formatCode="_ * #,##0.00_ ;_ * \-#,##0.00_ ;_ * &quot;-&quot;??_ ;_ @_ "/>
    <numFmt numFmtId="191" formatCode="#,##0.0;[Red]\-#,##0.0"/>
    <numFmt numFmtId="192" formatCode="#,##0.00;[Red]\(#,##0.00\)"/>
    <numFmt numFmtId="193" formatCode="#,##0.000;[Red]\(#,##0.000\)"/>
    <numFmt numFmtId="194" formatCode="#,##0.0000;[Red]\(#,##0.0000\)"/>
    <numFmt numFmtId="195" formatCode="mmmm\-yy"/>
    <numFmt numFmtId="196" formatCode="#,##0.0000_);\(#,##0.0000\)"/>
    <numFmt numFmtId="197" formatCode="#,##0\ &quot;F&quot;;\-#,##0\ &quot;F&quot;"/>
    <numFmt numFmtId="198" formatCode="0.0000%"/>
    <numFmt numFmtId="199" formatCode="_(* 0,_);_(* \(0,\);_(* &quot;&quot;??_);_(@_)"/>
    <numFmt numFmtId="200" formatCode="########.00"/>
    <numFmt numFmtId="201" formatCode="_-* #,##0\ _$_-;\-* #,##0\ _$_-;_-* &quot;-&quot;\ _$_-;_-@_-"/>
    <numFmt numFmtId="202" formatCode="_-* #,##0.00\ _$_-;\-* #,##0.00\ _$_-;_-* &quot;-&quot;&quot;?&quot;&quot;?&quot;\ _$_-;_-@_-"/>
    <numFmt numFmtId="203" formatCode="_-* #,##0\ &quot;F&quot;_-;\-* #,##0\ &quot;F&quot;_-;_-* &quot;-&quot;\ &quot;F&quot;_-;_-@_-"/>
    <numFmt numFmtId="204" formatCode="_([$€-2]* #,##0.00_);_([$€-2]* \(#,##0.00\);_([$€-2]* &quot;-&quot;??_)"/>
    <numFmt numFmtId="205" formatCode="#,##0\ &quot;F&quot;;[Red]\-#,##0\ &quot;F&quot;"/>
    <numFmt numFmtId="206" formatCode="#,##0.00\ &quot;F&quot;;[Red]\-#,##0.00\ &quot;F&quot;"/>
    <numFmt numFmtId="207" formatCode="_-* #,##0.00\ &quot;F&quot;_-;\-* #,##0.00\ &quot;F&quot;_-;_-* &quot;-&quot;??\ &quot;F&quot;_-;_-@_-"/>
    <numFmt numFmtId="208" formatCode="0.0,"/>
    <numFmt numFmtId="209" formatCode="_-* #,##0\ _F_-;\-* #,##0\ _F_-;_-* &quot;-&quot;\ _F_-;_-@_-"/>
    <numFmt numFmtId="210" formatCode="_-* #,##0\ &quot;$&quot;_-;\-* #,##0\ &quot;$&quot;_-;_-* &quot;-&quot;\ &quot;$&quot;_-;_-@_-"/>
    <numFmt numFmtId="211" formatCode="_-* #,##0.00\ &quot;$&quot;_-;\-* #,##0.00\ &quot;$&quot;_-;_-* &quot;-&quot;&quot;?&quot;&quot;?&quot;\ &quot;$&quot;_-;_-@_-"/>
    <numFmt numFmtId="212" formatCode="_ &quot;₩&quot;* #,##0.00_ ;_ &quot;₩&quot;* \-#,##0.00_ ;_ &quot;₩&quot;* &quot;-&quot;??_ ;_ @_ "/>
    <numFmt numFmtId="213" formatCode="_(* #,##0_);_(* \(#,##0\);_(* &quot;-&quot;_);_(@_)"/>
    <numFmt numFmtId="214" formatCode="_(* #,##0.00_);_(* \(#,##0.00\);_(* &quot;-&quot;??_);_(@_)"/>
    <numFmt numFmtId="215" formatCode="_-* #,##0.00\ _с_ў_м_-;\-* #,##0.00\ _с_ў_м_-;_-* &quot;-&quot;??\ _с_ў_м_-;_-@_-"/>
    <numFmt numFmtId="216" formatCode="_-* #,##0_-;&quot;\&quot;\!\-* #,##0_-;_-* &quot;-&quot;_-;_-@_-"/>
    <numFmt numFmtId="217" formatCode="0\ "/>
    <numFmt numFmtId="218" formatCode="&quot;₩&quot;#,##0;&quot;₩&quot;\-#,##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_-* #,##0_р_._-;\-* #,##0_р_._-;_-* &quot;-&quot;??_р_._-;_-@_-"/>
    <numFmt numFmtId="226" formatCode="_-* #,##0.0_р_._-;\-* #,##0.0_р_._-;_-* &quot;-&quot;??_р_._-;_-@_-"/>
  </numFmts>
  <fonts count="14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</font>
    <font>
      <sz val="14"/>
      <name val="??"/>
      <family val="3"/>
    </font>
    <font>
      <sz val="12"/>
      <name val="???"/>
      <family val="1"/>
    </font>
    <font>
      <sz val="10"/>
      <name val="Arial Cyr"/>
      <family val="2"/>
    </font>
    <font>
      <sz val="11"/>
      <name val="TimesET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1"/>
      <name val="??"/>
      <family val="3"/>
    </font>
    <font>
      <sz val="11"/>
      <name val="??o"/>
      <family val="3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0"/>
      <name val="Helv"/>
      <family val="2"/>
    </font>
    <font>
      <sz val="12"/>
      <name val="Arial"/>
      <family val="2"/>
    </font>
    <font>
      <sz val="11"/>
      <name val="©¤›¸©"/>
      <family val="3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4"/>
      <name val="¾©"/>
      <family val="0"/>
    </font>
    <font>
      <sz val="14"/>
      <name val="?©"/>
      <family val="0"/>
    </font>
    <font>
      <sz val="12"/>
      <name val="¾©"/>
      <family val="0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0"/>
    </font>
    <font>
      <sz val="12"/>
      <name val="µ??oA?p"/>
      <family val="0"/>
    </font>
    <font>
      <sz val="12"/>
      <name val="??A1"/>
      <family val="3"/>
    </font>
    <font>
      <sz val="10"/>
      <color indexed="63"/>
      <name val="Courier"/>
      <family val="1"/>
    </font>
    <font>
      <sz val="11"/>
      <color indexed="9"/>
      <name val="Calibri"/>
      <family val="2"/>
    </font>
    <font>
      <b/>
      <sz val="10"/>
      <name val="Arial Cyr"/>
      <family val="0"/>
    </font>
    <font>
      <sz val="12"/>
      <name val="±¼¸²Ã¼"/>
      <family val="0"/>
    </font>
    <font>
      <sz val="12"/>
      <name val="¹ÙÅÁÃ¼"/>
      <family val="0"/>
    </font>
    <font>
      <sz val="11"/>
      <name val="µ¸¿ò"/>
      <family val="0"/>
    </font>
    <font>
      <sz val="12"/>
      <name val="µ¸¿òÃ¼p"/>
      <family val="0"/>
    </font>
    <font>
      <sz val="12"/>
      <name val="¹UAAA¼"/>
      <family val="3"/>
    </font>
    <font>
      <sz val="12"/>
      <name val="?iA¶"/>
      <family val="0"/>
    </font>
    <font>
      <sz val="12"/>
      <name val="¸íÁ¶"/>
      <family val="0"/>
    </font>
    <font>
      <sz val="11"/>
      <name val="µ??oA?"/>
      <family val="0"/>
    </font>
    <font>
      <sz val="11"/>
      <name val="µ¸¿òÃ¼"/>
      <family val="0"/>
    </font>
    <font>
      <sz val="12"/>
      <name val="µ??oA?"/>
      <family val="0"/>
    </font>
    <font>
      <sz val="12"/>
      <name val="µ¸¿òÃ¼"/>
      <family val="0"/>
    </font>
    <font>
      <sz val="14"/>
      <name val="–?’©"/>
      <family val="3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0"/>
      <color indexed="24"/>
      <name val="Arial"/>
      <family val="2"/>
    </font>
    <font>
      <sz val="11"/>
      <name val="굴림체"/>
      <family val="3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u val="single"/>
      <sz val="11"/>
      <color indexed="36"/>
      <name val="??"/>
      <family val="3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3"/>
      <name val="Courier"/>
      <family val="1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7"/>
      <color indexed="8"/>
      <name val="Arial"/>
      <family val="2"/>
    </font>
    <font>
      <sz val="12"/>
      <name val="굴림체"/>
      <family val="3"/>
    </font>
    <font>
      <b/>
      <sz val="18"/>
      <color indexed="62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0"/>
      <name val="±јёІГј"/>
      <family val="0"/>
    </font>
    <font>
      <sz val="12"/>
      <name val="Arial Cyr"/>
      <family val="0"/>
    </font>
    <font>
      <sz val="14"/>
      <name val="–ѕ’©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Virtec Times New Roman Uz"/>
      <family val="1"/>
    </font>
    <font>
      <sz val="12"/>
      <color indexed="9"/>
      <name val="Virtec Times New Roman Uz"/>
      <family val="0"/>
    </font>
    <font>
      <b/>
      <sz val="12"/>
      <name val="Virtec Times New Roman Uz"/>
      <family val="1"/>
    </font>
    <font>
      <b/>
      <sz val="15"/>
      <name val="Times New Roman"/>
      <family val="1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2" borderId="0">
      <alignment horizontal="centerContinuous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Protection="0">
      <alignment/>
    </xf>
    <xf numFmtId="168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0" borderId="0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Alignment="0">
      <protection/>
    </xf>
    <xf numFmtId="0" fontId="8" fillId="0" borderId="0">
      <alignment/>
      <protection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/>
      <protection/>
    </xf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171" fontId="4" fillId="0" borderId="0" applyFon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" fillId="0" borderId="0">
      <alignment/>
      <protection/>
    </xf>
    <xf numFmtId="0" fontId="4" fillId="0" borderId="0" applyFont="0" applyFill="0" applyBorder="0" applyAlignment="0" applyProtection="0"/>
    <xf numFmtId="0" fontId="2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71" fontId="4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4" fillId="0" borderId="0" applyFont="0" applyFill="0" applyBorder="0" applyAlignment="0" applyProtection="0"/>
    <xf numFmtId="0" fontId="2" fillId="0" borderId="0">
      <alignment/>
      <protection/>
    </xf>
    <xf numFmtId="0" fontId="12" fillId="0" borderId="0" applyFont="0" applyFill="0" applyBorder="0" applyAlignment="0" applyProtection="0"/>
    <xf numFmtId="0" fontId="2" fillId="0" borderId="0">
      <alignment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>
      <alignment/>
      <protection/>
    </xf>
    <xf numFmtId="177" fontId="20" fillId="0" borderId="1">
      <alignment/>
      <protection locked="0"/>
    </xf>
    <xf numFmtId="177" fontId="20" fillId="0" borderId="0">
      <alignment/>
      <protection locked="0"/>
    </xf>
    <xf numFmtId="177" fontId="20" fillId="0" borderId="0">
      <alignment/>
      <protection locked="0"/>
    </xf>
    <xf numFmtId="177" fontId="20" fillId="0" borderId="0">
      <alignment/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4" fillId="0" borderId="0">
      <alignment/>
      <protection/>
    </xf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2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31" fillId="0" borderId="0">
      <alignment/>
      <protection locked="0"/>
    </xf>
    <xf numFmtId="177" fontId="31" fillId="0" borderId="0">
      <alignment/>
      <protection locked="0"/>
    </xf>
    <xf numFmtId="177" fontId="31" fillId="0" borderId="0">
      <alignment/>
      <protection locked="0"/>
    </xf>
    <xf numFmtId="182" fontId="28" fillId="0" borderId="0" applyFont="0" applyFill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1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1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9" borderId="0" applyNumberFormat="0" applyBorder="0" applyAlignment="0" applyProtection="0"/>
    <xf numFmtId="0" fontId="32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1" borderId="0" applyNumberFormat="0" applyBorder="0" applyAlignment="0" applyProtection="0"/>
    <xf numFmtId="0" fontId="2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41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6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47" fillId="0" borderId="0">
      <alignment/>
      <protection/>
    </xf>
    <xf numFmtId="0" fontId="48" fillId="33" borderId="0" applyNumberFormat="0" applyBorder="0" applyAlignment="0" applyProtection="0"/>
    <xf numFmtId="38" fontId="2" fillId="25" borderId="2">
      <alignment/>
      <protection locked="0"/>
    </xf>
    <xf numFmtId="38" fontId="2" fillId="0" borderId="2">
      <alignment/>
      <protection/>
    </xf>
    <xf numFmtId="38" fontId="49" fillId="0" borderId="2">
      <alignment/>
      <protection/>
    </xf>
    <xf numFmtId="191" fontId="2" fillId="0" borderId="2">
      <alignment/>
      <protection/>
    </xf>
    <xf numFmtId="0" fontId="49" fillId="0" borderId="2" applyNumberFormat="0">
      <alignment horizontal="center"/>
      <protection/>
    </xf>
    <xf numFmtId="38" fontId="49" fillId="34" borderId="2" applyNumberFormat="0" applyFont="0" applyBorder="0" applyAlignment="0">
      <protection/>
    </xf>
    <xf numFmtId="0" fontId="2" fillId="0" borderId="2" applyNumberFormat="0">
      <alignment/>
      <protection/>
    </xf>
    <xf numFmtId="0" fontId="49" fillId="0" borderId="2" applyNumberFormat="0">
      <alignment/>
      <protection/>
    </xf>
    <xf numFmtId="0" fontId="2" fillId="0" borderId="2" applyNumberFormat="0">
      <alignment horizontal="right"/>
      <protection/>
    </xf>
    <xf numFmtId="0" fontId="50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51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190" fontId="2" fillId="0" borderId="0" applyFill="0" applyBorder="0" applyAlignment="0">
      <protection/>
    </xf>
    <xf numFmtId="192" fontId="2" fillId="0" borderId="0" applyFill="0" applyBorder="0" applyAlignment="0">
      <protection/>
    </xf>
    <xf numFmtId="193" fontId="2" fillId="0" borderId="0" applyFill="0" applyBorder="0" applyAlignment="0">
      <protection/>
    </xf>
    <xf numFmtId="194" fontId="2" fillId="0" borderId="0" applyFill="0" applyBorder="0" applyAlignment="0">
      <protection/>
    </xf>
    <xf numFmtId="195" fontId="2" fillId="0" borderId="0" applyFill="0" applyBorder="0" applyAlignment="0">
      <protection/>
    </xf>
    <xf numFmtId="190" fontId="2" fillId="0" borderId="0" applyFill="0" applyBorder="0" applyAlignment="0">
      <protection/>
    </xf>
    <xf numFmtId="196" fontId="2" fillId="0" borderId="0" applyFill="0" applyBorder="0" applyAlignment="0">
      <protection/>
    </xf>
    <xf numFmtId="197" fontId="52" fillId="0" borderId="0" applyFill="0" applyBorder="0" applyAlignment="0">
      <protection/>
    </xf>
    <xf numFmtId="0" fontId="53" fillId="35" borderId="3" applyNumberFormat="0" applyAlignment="0" applyProtection="0"/>
    <xf numFmtId="0" fontId="54" fillId="0" borderId="0">
      <alignment/>
      <protection/>
    </xf>
    <xf numFmtId="0" fontId="55" fillId="27" borderId="4" applyNumberFormat="0" applyAlignment="0" applyProtection="0"/>
    <xf numFmtId="0" fontId="56" fillId="0" borderId="0" applyNumberFormat="0" applyFill="0" applyBorder="0" applyProtection="0">
      <alignment horizontal="right"/>
    </xf>
    <xf numFmtId="198" fontId="2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198" fontId="2" fillId="0" borderId="0">
      <alignment/>
      <protection/>
    </xf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8" fillId="0" borderId="0">
      <alignment/>
      <protection/>
    </xf>
    <xf numFmtId="200" fontId="2" fillId="36" borderId="0" applyFont="0" applyBorder="0">
      <alignment/>
      <protection/>
    </xf>
    <xf numFmtId="15" fontId="59" fillId="0" borderId="0">
      <alignment/>
      <protection/>
    </xf>
    <xf numFmtId="14" fontId="60" fillId="0" borderId="0" applyFill="0" applyBorder="0" applyAlignment="0">
      <protection/>
    </xf>
    <xf numFmtId="15" fontId="59" fillId="0" borderId="0">
      <alignment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Protection="0">
      <alignment horizontal="left"/>
    </xf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199" fontId="2" fillId="0" borderId="0" applyFill="0" applyBorder="0" applyAlignment="0">
      <protection/>
    </xf>
    <xf numFmtId="197" fontId="52" fillId="0" borderId="0" applyFill="0" applyBorder="0" applyAlignment="0">
      <protection/>
    </xf>
    <xf numFmtId="199" fontId="2" fillId="0" borderId="0" applyFill="0" applyBorder="0" applyAlignment="0">
      <protection/>
    </xf>
    <xf numFmtId="203" fontId="52" fillId="0" borderId="0" applyFill="0" applyBorder="0" applyAlignment="0">
      <protection/>
    </xf>
    <xf numFmtId="197" fontId="52" fillId="0" borderId="0" applyFill="0" applyBorder="0" applyAlignment="0">
      <protection/>
    </xf>
    <xf numFmtId="0" fontId="64" fillId="0" borderId="0" applyNumberFormat="0" applyFill="0" applyBorder="0" applyProtection="0">
      <alignment horizontal="right"/>
    </xf>
    <xf numFmtId="204" fontId="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Protection="0">
      <alignment horizontal="right"/>
    </xf>
    <xf numFmtId="0" fontId="67" fillId="28" borderId="0" applyNumberFormat="0" applyBorder="0" applyAlignment="0" applyProtection="0"/>
    <xf numFmtId="38" fontId="68" fillId="36" borderId="0" applyNumberFormat="0" applyBorder="0" applyAlignment="0" applyProtection="0"/>
    <xf numFmtId="0" fontId="69" fillId="0" borderId="0">
      <alignment horizontal="left"/>
      <protection/>
    </xf>
    <xf numFmtId="0" fontId="70" fillId="0" borderId="5" applyNumberFormat="0" applyAlignment="0" applyProtection="0"/>
    <xf numFmtId="0" fontId="70" fillId="0" borderId="6">
      <alignment horizontal="left" vertical="center"/>
      <protection/>
    </xf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7" fontId="31" fillId="0" borderId="0">
      <alignment/>
      <protection locked="0"/>
    </xf>
    <xf numFmtId="177" fontId="75" fillId="0" borderId="0">
      <alignment/>
      <protection locked="0"/>
    </xf>
    <xf numFmtId="0" fontId="7" fillId="0" borderId="0">
      <alignment/>
      <protection/>
    </xf>
    <xf numFmtId="0" fontId="61" fillId="0" borderId="0" applyFont="0" applyFill="0" applyBorder="0" applyAlignment="0" applyProtection="0"/>
    <xf numFmtId="0" fontId="76" fillId="32" borderId="3" applyNumberFormat="0" applyAlignment="0" applyProtection="0"/>
    <xf numFmtId="10" fontId="68" fillId="40" borderId="2" applyNumberFormat="0" applyBorder="0" applyAlignment="0" applyProtection="0"/>
    <xf numFmtId="0" fontId="77" fillId="0" borderId="0" applyNumberFormat="0" applyFill="0" applyBorder="0" applyProtection="0">
      <alignment horizontal="left"/>
    </xf>
    <xf numFmtId="0" fontId="59" fillId="0" borderId="0" applyFont="0" applyFill="0" applyBorder="0" applyAlignment="0" applyProtection="0"/>
    <xf numFmtId="0" fontId="61" fillId="0" borderId="0" applyFont="0" applyFill="0" applyBorder="0" applyAlignment="0" applyProtection="0"/>
    <xf numFmtId="199" fontId="2" fillId="0" borderId="0" applyFill="0" applyBorder="0" applyAlignment="0">
      <protection/>
    </xf>
    <xf numFmtId="197" fontId="52" fillId="0" borderId="0" applyFill="0" applyBorder="0" applyAlignment="0">
      <protection/>
    </xf>
    <xf numFmtId="199" fontId="2" fillId="0" borderId="0" applyFill="0" applyBorder="0" applyAlignment="0">
      <protection/>
    </xf>
    <xf numFmtId="203" fontId="52" fillId="0" borderId="0" applyFill="0" applyBorder="0" applyAlignment="0">
      <protection/>
    </xf>
    <xf numFmtId="197" fontId="52" fillId="0" borderId="0" applyFill="0" applyBorder="0" applyAlignment="0">
      <protection/>
    </xf>
    <xf numFmtId="0" fontId="78" fillId="0" borderId="10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9" fillId="0" borderId="11">
      <alignment/>
      <protection/>
    </xf>
    <xf numFmtId="205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80" fillId="41" borderId="0" applyNumberFormat="0" applyBorder="0" applyAlignment="0" applyProtection="0"/>
    <xf numFmtId="207" fontId="2" fillId="0" borderId="0">
      <alignment/>
      <protection/>
    </xf>
    <xf numFmtId="0" fontId="2" fillId="0" borderId="0">
      <alignment/>
      <protection/>
    </xf>
    <xf numFmtId="0" fontId="1" fillId="25" borderId="12" applyNumberFormat="0" applyFont="0" applyAlignment="0" applyProtection="0"/>
    <xf numFmtId="9" fontId="81" fillId="0" borderId="0" applyFont="0" applyFill="0" applyBorder="0" applyAlignment="0" applyProtection="0"/>
    <xf numFmtId="177" fontId="31" fillId="0" borderId="0">
      <alignment/>
      <protection locked="0"/>
    </xf>
    <xf numFmtId="177" fontId="31" fillId="0" borderId="0">
      <alignment/>
      <protection locked="0"/>
    </xf>
    <xf numFmtId="165" fontId="28" fillId="0" borderId="0" applyFont="0" applyFill="0" applyBorder="0" applyAlignment="0" applyProtection="0"/>
    <xf numFmtId="177" fontId="31" fillId="0" borderId="0">
      <alignment/>
      <protection locked="0"/>
    </xf>
    <xf numFmtId="190" fontId="28" fillId="0" borderId="0" applyFont="0" applyFill="0" applyBorder="0" applyAlignment="0" applyProtection="0"/>
    <xf numFmtId="177" fontId="31" fillId="0" borderId="0">
      <alignment/>
      <protection locked="0"/>
    </xf>
    <xf numFmtId="0" fontId="62" fillId="0" borderId="0" applyNumberFormat="0" applyFill="0" applyBorder="0" applyProtection="0">
      <alignment horizontal="left"/>
    </xf>
    <xf numFmtId="0" fontId="82" fillId="35" borderId="13" applyNumberFormat="0" applyAlignment="0" applyProtection="0"/>
    <xf numFmtId="206" fontId="52" fillId="0" borderId="0" applyFont="0" applyFill="0" applyBorder="0" applyAlignment="0" applyProtection="0"/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3" fillId="0" borderId="0" applyNumberFormat="0" applyFill="0" applyBorder="0" applyProtection="0">
      <alignment horizontal="right"/>
    </xf>
    <xf numFmtId="199" fontId="2" fillId="0" borderId="0" applyFill="0" applyBorder="0" applyAlignment="0">
      <protection/>
    </xf>
    <xf numFmtId="197" fontId="52" fillId="0" borderId="0" applyFill="0" applyBorder="0" applyAlignment="0">
      <protection/>
    </xf>
    <xf numFmtId="199" fontId="2" fillId="0" borderId="0" applyFill="0" applyBorder="0" applyAlignment="0">
      <protection/>
    </xf>
    <xf numFmtId="203" fontId="52" fillId="0" borderId="0" applyFill="0" applyBorder="0" applyAlignment="0">
      <protection/>
    </xf>
    <xf numFmtId="197" fontId="52" fillId="0" borderId="0" applyFill="0" applyBorder="0" applyAlignment="0">
      <protection/>
    </xf>
    <xf numFmtId="4" fontId="84" fillId="0" borderId="0" applyFont="0" applyFill="0" applyBorder="0" applyProtection="0">
      <alignment horizontal="right"/>
    </xf>
    <xf numFmtId="0" fontId="59" fillId="0" borderId="0" applyNumberFormat="0" applyFont="0" applyFill="0" applyBorder="0" applyAlignment="0" applyProtection="0"/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85" fillId="0" borderId="11">
      <alignment horizontal="center"/>
      <protection/>
    </xf>
    <xf numFmtId="3" fontId="59" fillId="0" borderId="0" applyFont="0" applyFill="0" applyBorder="0" applyAlignment="0" applyProtection="0"/>
    <xf numFmtId="0" fontId="59" fillId="42" borderId="0" applyNumberFormat="0" applyFont="0" applyBorder="0" applyAlignment="0" applyProtection="0"/>
    <xf numFmtId="0" fontId="61" fillId="0" borderId="0" applyFont="0" applyFill="0" applyBorder="0" applyAlignment="0" applyProtection="0"/>
    <xf numFmtId="0" fontId="86" fillId="2" borderId="0">
      <alignment horizontal="right" vertical="center"/>
      <protection/>
    </xf>
    <xf numFmtId="0" fontId="8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206" fontId="59" fillId="0" borderId="0">
      <alignment horizontal="center"/>
      <protection/>
    </xf>
    <xf numFmtId="0" fontId="79" fillId="0" borderId="0">
      <alignment/>
      <protection/>
    </xf>
    <xf numFmtId="49" fontId="60" fillId="0" borderId="0" applyFill="0" applyBorder="0" applyAlignment="0">
      <protection/>
    </xf>
    <xf numFmtId="209" fontId="52" fillId="0" borderId="0" applyFill="0" applyBorder="0" applyAlignment="0">
      <protection/>
    </xf>
    <xf numFmtId="209" fontId="2" fillId="0" borderId="0" applyFill="0" applyBorder="0" applyAlignment="0">
      <protection/>
    </xf>
    <xf numFmtId="0" fontId="77" fillId="0" borderId="0" applyNumberFormat="0" applyFill="0" applyBorder="0" applyProtection="0">
      <alignment horizontal="left"/>
    </xf>
    <xf numFmtId="0" fontId="63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50" fillId="43" borderId="15" applyNumberFormat="0" applyAlignment="0" applyProtection="0"/>
    <xf numFmtId="0" fontId="90" fillId="0" borderId="0" applyNumberFormat="0" applyFill="0" applyBorder="0" applyProtection="0">
      <alignment horizontal="right"/>
    </xf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4" fillId="0" borderId="0">
      <alignment/>
      <protection/>
    </xf>
    <xf numFmtId="0" fontId="91" fillId="0" borderId="0" applyNumberForma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26" fillId="44" borderId="0" applyNumberFormat="0" applyBorder="0" applyAlignment="0" applyProtection="0"/>
    <xf numFmtId="0" fontId="126" fillId="45" borderId="0" applyNumberFormat="0" applyBorder="0" applyAlignment="0" applyProtection="0"/>
    <xf numFmtId="0" fontId="126" fillId="46" borderId="0" applyNumberFormat="0" applyBorder="0" applyAlignment="0" applyProtection="0"/>
    <xf numFmtId="0" fontId="126" fillId="47" borderId="0" applyNumberFormat="0" applyBorder="0" applyAlignment="0" applyProtection="0"/>
    <xf numFmtId="0" fontId="126" fillId="48" borderId="0" applyNumberFormat="0" applyBorder="0" applyAlignment="0" applyProtection="0"/>
    <xf numFmtId="0" fontId="126" fillId="49" borderId="0" applyNumberFormat="0" applyBorder="0" applyAlignment="0" applyProtection="0"/>
    <xf numFmtId="0" fontId="127" fillId="50" borderId="16" applyNumberFormat="0" applyAlignment="0" applyProtection="0"/>
    <xf numFmtId="0" fontId="128" fillId="51" borderId="17" applyNumberFormat="0" applyAlignment="0" applyProtection="0"/>
    <xf numFmtId="0" fontId="129" fillId="5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92" fillId="0" borderId="0" applyFont="0" applyFill="0" applyBorder="0" applyAlignment="0" applyProtection="0"/>
    <xf numFmtId="190" fontId="81" fillId="0" borderId="0" applyFont="0" applyFill="0" applyBorder="0" applyAlignment="0" applyProtection="0"/>
    <xf numFmtId="171" fontId="92" fillId="0" borderId="0" applyFont="0" applyFill="0" applyBorder="0" applyAlignment="0" applyProtection="0"/>
    <xf numFmtId="212" fontId="81" fillId="0" borderId="0" applyFont="0" applyFill="0" applyBorder="0" applyAlignment="0" applyProtection="0"/>
    <xf numFmtId="0" fontId="93" fillId="0" borderId="0">
      <alignment horizontal="center"/>
      <protection/>
    </xf>
    <xf numFmtId="0" fontId="130" fillId="0" borderId="18" applyNumberFormat="0" applyFill="0" applyAlignment="0" applyProtection="0"/>
    <xf numFmtId="0" fontId="131" fillId="0" borderId="19" applyNumberFormat="0" applyFill="0" applyAlignment="0" applyProtection="0"/>
    <xf numFmtId="0" fontId="132" fillId="0" borderId="20" applyNumberFormat="0" applyFill="0" applyAlignment="0" applyProtection="0"/>
    <xf numFmtId="0" fontId="132" fillId="0" borderId="0" applyNumberFormat="0" applyFill="0" applyBorder="0" applyAlignment="0" applyProtection="0"/>
    <xf numFmtId="0" fontId="81" fillId="0" borderId="0">
      <alignment/>
      <protection/>
    </xf>
    <xf numFmtId="0" fontId="133" fillId="0" borderId="21" applyNumberFormat="0" applyFill="0" applyAlignment="0" applyProtection="0"/>
    <xf numFmtId="0" fontId="134" fillId="52" borderId="22" applyNumberFormat="0" applyAlignment="0" applyProtection="0"/>
    <xf numFmtId="0" fontId="135" fillId="0" borderId="0" applyNumberFormat="0" applyFill="0" applyBorder="0" applyAlignment="0" applyProtection="0"/>
    <xf numFmtId="0" fontId="136" fillId="53" borderId="0" applyNumberFormat="0" applyBorder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7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1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5" fillId="0" borderId="0">
      <alignment/>
      <protection/>
    </xf>
    <xf numFmtId="0" fontId="2" fillId="0" borderId="0">
      <alignment/>
      <protection/>
    </xf>
    <xf numFmtId="0" fontId="137" fillId="54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55" borderId="23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9" fillId="0" borderId="24" applyNumberFormat="0" applyFill="0" applyAlignment="0" applyProtection="0"/>
    <xf numFmtId="0" fontId="17" fillId="0" borderId="0">
      <alignment/>
      <protection/>
    </xf>
    <xf numFmtId="0" fontId="6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7" fontId="2" fillId="0" borderId="0" applyFont="0" applyFill="0" applyBorder="0" applyAlignment="0" applyProtection="0"/>
    <xf numFmtId="0" fontId="141" fillId="56" borderId="0" applyNumberFormat="0" applyBorder="0" applyAlignment="0" applyProtection="0"/>
    <xf numFmtId="177" fontId="20" fillId="0" borderId="0">
      <alignment/>
      <protection locked="0"/>
    </xf>
    <xf numFmtId="2" fontId="9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8" fillId="0" borderId="0" applyNumberForma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01" fillId="0" borderId="0">
      <alignment/>
      <protection/>
    </xf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" fontId="95" fillId="0" borderId="0" applyFont="0" applyFill="0" applyBorder="0" applyAlignment="0" applyProtection="0"/>
    <xf numFmtId="3" fontId="95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61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Protection="0">
      <alignment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Protection="0">
      <alignment/>
    </xf>
    <xf numFmtId="0" fontId="61" fillId="0" borderId="0" applyFont="0" applyFill="0" applyBorder="0" applyAlignment="0" applyProtection="0"/>
    <xf numFmtId="174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0" fontId="95" fillId="0" borderId="0" applyFont="0" applyFill="0" applyBorder="0" applyAlignment="0" applyProtection="0"/>
    <xf numFmtId="0" fontId="4" fillId="0" borderId="0">
      <alignment/>
      <protection/>
    </xf>
    <xf numFmtId="0" fontId="102" fillId="0" borderId="0">
      <alignment/>
      <protection/>
    </xf>
    <xf numFmtId="0" fontId="95" fillId="0" borderId="25" applyNumberFormat="0" applyFont="0" applyFill="0" applyAlignment="0" applyProtection="0"/>
    <xf numFmtId="217" fontId="2" fillId="0" borderId="0" applyFont="0" applyFill="0" applyBorder="0" applyAlignment="0" applyProtection="0"/>
    <xf numFmtId="218" fontId="95" fillId="0" borderId="0" applyFont="0" applyFill="0" applyBorder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21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03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04" fillId="0" borderId="0" xfId="0" applyFont="1" applyFill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7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/>
    </xf>
    <xf numFmtId="0" fontId="105" fillId="0" borderId="2" xfId="0" applyFont="1" applyFill="1" applyBorder="1" applyAlignment="1">
      <alignment horizontal="center" vertical="center" wrapText="1"/>
    </xf>
    <xf numFmtId="0" fontId="106" fillId="0" borderId="2" xfId="0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left" vertical="center" wrapText="1"/>
    </xf>
    <xf numFmtId="0" fontId="104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2" fontId="104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vertical="center" wrapText="1"/>
    </xf>
    <xf numFmtId="0" fontId="107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14" fontId="104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107" fillId="0" borderId="2" xfId="0" applyFont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center" vertical="center" wrapText="1"/>
    </xf>
    <xf numFmtId="3" fontId="104" fillId="0" borderId="2" xfId="0" applyNumberFormat="1" applyFont="1" applyBorder="1" applyAlignment="1">
      <alignment horizontal="center" vertical="center"/>
    </xf>
    <xf numFmtId="0" fontId="104" fillId="0" borderId="2" xfId="0" applyFont="1" applyBorder="1" applyAlignment="1">
      <alignment horizontal="center" vertical="center" wrapText="1"/>
    </xf>
    <xf numFmtId="0" fontId="104" fillId="0" borderId="0" xfId="0" applyFont="1" applyAlignment="1">
      <alignment/>
    </xf>
    <xf numFmtId="14" fontId="142" fillId="0" borderId="2" xfId="0" applyNumberFormat="1" applyFont="1" applyFill="1" applyBorder="1" applyAlignment="1">
      <alignment horizontal="center" vertical="center" wrapText="1"/>
    </xf>
    <xf numFmtId="3" fontId="104" fillId="0" borderId="2" xfId="0" applyNumberFormat="1" applyFont="1" applyBorder="1" applyAlignment="1">
      <alignment horizontal="center" vertical="center"/>
    </xf>
    <xf numFmtId="164" fontId="104" fillId="0" borderId="2" xfId="0" applyNumberFormat="1" applyFont="1" applyBorder="1" applyAlignment="1">
      <alignment horizontal="center" vertical="center"/>
    </xf>
    <xf numFmtId="4" fontId="104" fillId="0" borderId="2" xfId="0" applyNumberFormat="1" applyFont="1" applyBorder="1" applyAlignment="1">
      <alignment horizontal="center" vertical="center"/>
    </xf>
    <xf numFmtId="164" fontId="104" fillId="0" borderId="2" xfId="0" applyNumberFormat="1" applyFont="1" applyBorder="1" applyAlignment="1">
      <alignment horizontal="center" vertical="center"/>
    </xf>
    <xf numFmtId="2" fontId="10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5" fillId="0" borderId="26" xfId="0" applyFont="1" applyFill="1" applyBorder="1" applyAlignment="1">
      <alignment horizontal="center" vertical="center" wrapText="1"/>
    </xf>
    <xf numFmtId="43" fontId="104" fillId="0" borderId="2" xfId="881" applyFont="1" applyFill="1" applyBorder="1" applyAlignment="1">
      <alignment horizontal="center" vertical="center" wrapText="1"/>
    </xf>
    <xf numFmtId="43" fontId="104" fillId="0" borderId="2" xfId="881" applyFont="1" applyFill="1" applyBorder="1" applyAlignment="1">
      <alignment vertical="center" wrapText="1"/>
    </xf>
    <xf numFmtId="3" fontId="104" fillId="0" borderId="27" xfId="0" applyNumberFormat="1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104" fillId="0" borderId="28" xfId="0" applyNumberFormat="1" applyFont="1" applyFill="1" applyBorder="1" applyAlignment="1">
      <alignment horizontal="center" vertical="center" wrapText="1"/>
    </xf>
    <xf numFmtId="0" fontId="105" fillId="0" borderId="26" xfId="0" applyFont="1" applyFill="1" applyBorder="1" applyAlignment="1">
      <alignment vertical="center" wrapText="1"/>
    </xf>
    <xf numFmtId="3" fontId="105" fillId="0" borderId="2" xfId="0" applyNumberFormat="1" applyFont="1" applyBorder="1" applyAlignment="1">
      <alignment horizontal="center" vertical="center"/>
    </xf>
    <xf numFmtId="14" fontId="105" fillId="0" borderId="2" xfId="0" applyNumberFormat="1" applyFont="1" applyFill="1" applyBorder="1" applyAlignment="1">
      <alignment horizontal="center" vertical="center" wrapText="1"/>
    </xf>
    <xf numFmtId="43" fontId="105" fillId="0" borderId="2" xfId="881" applyFont="1" applyFill="1" applyBorder="1" applyAlignment="1">
      <alignment vertical="center" wrapText="1"/>
    </xf>
    <xf numFmtId="0" fontId="144" fillId="0" borderId="0" xfId="0" applyFont="1" applyAlignment="1">
      <alignment/>
    </xf>
    <xf numFmtId="0" fontId="145" fillId="0" borderId="0" xfId="0" applyFont="1" applyAlignment="1">
      <alignment/>
    </xf>
    <xf numFmtId="3" fontId="145" fillId="0" borderId="2" xfId="0" applyNumberFormat="1" applyFont="1" applyBorder="1" applyAlignment="1">
      <alignment horizontal="center"/>
    </xf>
    <xf numFmtId="0" fontId="145" fillId="0" borderId="2" xfId="0" applyFont="1" applyBorder="1" applyAlignment="1">
      <alignment/>
    </xf>
    <xf numFmtId="164" fontId="145" fillId="0" borderId="2" xfId="0" applyNumberFormat="1" applyFont="1" applyBorder="1" applyAlignment="1">
      <alignment horizontal="center"/>
    </xf>
    <xf numFmtId="0" fontId="145" fillId="0" borderId="2" xfId="0" applyFont="1" applyBorder="1" applyAlignment="1">
      <alignment horizontal="center" vertical="center"/>
    </xf>
    <xf numFmtId="0" fontId="109" fillId="0" borderId="2" xfId="0" applyFont="1" applyBorder="1" applyAlignment="1">
      <alignment vertical="center" wrapText="1"/>
    </xf>
    <xf numFmtId="0" fontId="109" fillId="0" borderId="2" xfId="0" applyFont="1" applyBorder="1" applyAlignment="1">
      <alignment horizontal="center" vertical="center" wrapText="1"/>
    </xf>
    <xf numFmtId="3" fontId="145" fillId="0" borderId="2" xfId="0" applyNumberFormat="1" applyFont="1" applyBorder="1" applyAlignment="1">
      <alignment horizontal="center" vertical="center"/>
    </xf>
    <xf numFmtId="0" fontId="145" fillId="0" borderId="2" xfId="0" applyFont="1" applyBorder="1" applyAlignment="1">
      <alignment horizontal="center" vertical="center" wrapText="1"/>
    </xf>
    <xf numFmtId="0" fontId="144" fillId="0" borderId="0" xfId="0" applyFont="1" applyAlignment="1">
      <alignment/>
    </xf>
    <xf numFmtId="0" fontId="145" fillId="0" borderId="0" xfId="0" applyFont="1" applyAlignment="1">
      <alignment/>
    </xf>
    <xf numFmtId="0" fontId="105" fillId="0" borderId="26" xfId="0" applyFont="1" applyBorder="1" applyAlignment="1">
      <alignment horizontal="center" vertical="center"/>
    </xf>
    <xf numFmtId="0" fontId="109" fillId="0" borderId="26" xfId="0" applyFont="1" applyBorder="1" applyAlignment="1">
      <alignment horizontal="center" vertical="center" wrapText="1"/>
    </xf>
    <xf numFmtId="3" fontId="105" fillId="0" borderId="2" xfId="0" applyNumberFormat="1" applyFont="1" applyBorder="1" applyAlignment="1">
      <alignment horizontal="center" vertical="center"/>
    </xf>
    <xf numFmtId="164" fontId="105" fillId="0" borderId="2" xfId="0" applyNumberFormat="1" applyFont="1" applyBorder="1" applyAlignment="1">
      <alignment horizontal="center" vertical="center"/>
    </xf>
    <xf numFmtId="14" fontId="145" fillId="0" borderId="2" xfId="0" applyNumberFormat="1" applyFont="1" applyBorder="1" applyAlignment="1">
      <alignment horizontal="center" vertical="center"/>
    </xf>
    <xf numFmtId="43" fontId="105" fillId="0" borderId="2" xfId="881" applyFont="1" applyFill="1" applyBorder="1" applyAlignment="1">
      <alignment horizontal="center" vertical="center" wrapText="1"/>
    </xf>
    <xf numFmtId="0" fontId="146" fillId="0" borderId="0" xfId="0" applyFont="1" applyAlignment="1">
      <alignment/>
    </xf>
    <xf numFmtId="164" fontId="14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5" fillId="0" borderId="2" xfId="0" applyNumberFormat="1" applyFont="1" applyBorder="1" applyAlignment="1">
      <alignment horizontal="center" vertical="center"/>
    </xf>
    <xf numFmtId="4" fontId="145" fillId="0" borderId="2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0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04" fillId="0" borderId="26" xfId="0" applyFont="1" applyFill="1" applyBorder="1" applyAlignment="1">
      <alignment horizontal="center" vertical="center" wrapText="1"/>
    </xf>
    <xf numFmtId="4" fontId="104" fillId="0" borderId="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left" vertical="center" wrapText="1"/>
    </xf>
    <xf numFmtId="0" fontId="105" fillId="0" borderId="2" xfId="0" applyFont="1" applyFill="1" applyBorder="1" applyAlignment="1">
      <alignment horizontal="center" vertical="center" wrapText="1"/>
    </xf>
    <xf numFmtId="4" fontId="145" fillId="0" borderId="2" xfId="0" applyNumberFormat="1" applyFont="1" applyBorder="1" applyAlignment="1">
      <alignment horizontal="center" vertical="center"/>
    </xf>
    <xf numFmtId="4" fontId="104" fillId="0" borderId="2" xfId="0" applyNumberFormat="1" applyFont="1" applyBorder="1" applyAlignment="1">
      <alignment horizontal="center" vertical="center"/>
    </xf>
    <xf numFmtId="4" fontId="142" fillId="0" borderId="2" xfId="0" applyNumberFormat="1" applyFont="1" applyBorder="1" applyAlignment="1">
      <alignment horizontal="center" vertical="center"/>
    </xf>
    <xf numFmtId="14" fontId="104" fillId="0" borderId="2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04" fillId="0" borderId="2" xfId="0" applyFont="1" applyBorder="1" applyAlignment="1">
      <alignment vertical="center" wrapText="1"/>
    </xf>
    <xf numFmtId="0" fontId="104" fillId="0" borderId="2" xfId="0" applyFont="1" applyBorder="1" applyAlignment="1">
      <alignment horizontal="center" vertical="center" wrapText="1"/>
    </xf>
    <xf numFmtId="4" fontId="105" fillId="0" borderId="2" xfId="0" applyNumberFormat="1" applyFont="1" applyBorder="1" applyAlignment="1">
      <alignment horizontal="center" vertical="center"/>
    </xf>
    <xf numFmtId="4" fontId="145" fillId="0" borderId="2" xfId="0" applyNumberFormat="1" applyFont="1" applyBorder="1" applyAlignment="1">
      <alignment horizontal="center" vertical="center"/>
    </xf>
    <xf numFmtId="225" fontId="0" fillId="0" borderId="2" xfId="881" applyNumberFormat="1" applyFont="1" applyBorder="1" applyAlignment="1">
      <alignment vertical="center" wrapText="1"/>
    </xf>
    <xf numFmtId="0" fontId="10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4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3" fontId="145" fillId="0" borderId="2" xfId="0" applyNumberFormat="1" applyFont="1" applyBorder="1" applyAlignment="1">
      <alignment horizontal="center" vertical="center"/>
    </xf>
    <xf numFmtId="164" fontId="145" fillId="0" borderId="2" xfId="0" applyNumberFormat="1" applyFont="1" applyBorder="1" applyAlignment="1">
      <alignment horizontal="center" vertical="center"/>
    </xf>
    <xf numFmtId="0" fontId="145" fillId="0" borderId="2" xfId="0" applyFont="1" applyBorder="1" applyAlignment="1">
      <alignment vertical="center"/>
    </xf>
    <xf numFmtId="0" fontId="143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225" fontId="0" fillId="0" borderId="2" xfId="0" applyNumberFormat="1" applyFont="1" applyBorder="1" applyAlignment="1">
      <alignment vertical="center" wrapText="1"/>
    </xf>
    <xf numFmtId="43" fontId="0" fillId="0" borderId="2" xfId="0" applyNumberFormat="1" applyFont="1" applyBorder="1" applyAlignment="1">
      <alignment vertical="center" wrapText="1"/>
    </xf>
    <xf numFmtId="43" fontId="0" fillId="0" borderId="2" xfId="0" applyNumberFormat="1" applyFont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/>
    </xf>
    <xf numFmtId="0" fontId="106" fillId="0" borderId="6" xfId="0" applyFont="1" applyFill="1" applyBorder="1" applyAlignment="1">
      <alignment horizontal="center" vertical="center"/>
    </xf>
    <xf numFmtId="0" fontId="106" fillId="0" borderId="3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 wrapText="1"/>
    </xf>
    <xf numFmtId="0" fontId="107" fillId="0" borderId="28" xfId="0" applyFont="1" applyBorder="1" applyAlignment="1">
      <alignment horizontal="left" vertical="center" wrapText="1"/>
    </xf>
    <xf numFmtId="0" fontId="107" fillId="0" borderId="26" xfId="0" applyFont="1" applyBorder="1" applyAlignment="1">
      <alignment horizontal="left" vertical="center" wrapText="1"/>
    </xf>
    <xf numFmtId="0" fontId="107" fillId="0" borderId="28" xfId="0" applyFont="1" applyBorder="1" applyAlignment="1">
      <alignment horizontal="center" vertical="center" wrapText="1"/>
    </xf>
    <xf numFmtId="0" fontId="107" fillId="0" borderId="26" xfId="0" applyFont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4" fillId="0" borderId="27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center" vertical="center"/>
    </xf>
    <xf numFmtId="0" fontId="105" fillId="0" borderId="28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04" fillId="0" borderId="28" xfId="0" applyFont="1" applyFill="1" applyBorder="1" applyAlignment="1">
      <alignment horizontal="center" vertical="center" wrapText="1"/>
    </xf>
    <xf numFmtId="0" fontId="104" fillId="0" borderId="26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 wrapText="1"/>
    </xf>
    <xf numFmtId="0" fontId="105" fillId="0" borderId="6" xfId="0" applyFont="1" applyFill="1" applyBorder="1" applyAlignment="1">
      <alignment horizontal="center" vertical="center" wrapText="1"/>
    </xf>
    <xf numFmtId="0" fontId="106" fillId="0" borderId="28" xfId="0" applyFont="1" applyFill="1" applyBorder="1" applyAlignment="1">
      <alignment horizontal="center" vertical="center" wrapText="1"/>
    </xf>
    <xf numFmtId="0" fontId="106" fillId="0" borderId="27" xfId="0" applyFont="1" applyFill="1" applyBorder="1" applyAlignment="1">
      <alignment horizontal="center" vertical="center" wrapText="1"/>
    </xf>
    <xf numFmtId="0" fontId="106" fillId="0" borderId="26" xfId="0" applyFont="1" applyFill="1" applyBorder="1" applyAlignment="1">
      <alignment horizontal="center" vertical="center" wrapText="1"/>
    </xf>
    <xf numFmtId="0" fontId="104" fillId="0" borderId="28" xfId="0" applyFont="1" applyFill="1" applyBorder="1" applyAlignment="1">
      <alignment horizontal="left" vertical="center" wrapText="1"/>
    </xf>
    <xf numFmtId="0" fontId="104" fillId="0" borderId="26" xfId="0" applyFont="1" applyFill="1" applyBorder="1" applyAlignment="1">
      <alignment horizontal="left" vertical="center" wrapText="1"/>
    </xf>
    <xf numFmtId="0" fontId="104" fillId="0" borderId="2" xfId="0" applyFont="1" applyFill="1" applyBorder="1" applyAlignment="1">
      <alignment horizontal="center" vertical="center" wrapText="1"/>
    </xf>
    <xf numFmtId="0" fontId="106" fillId="0" borderId="2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</cellXfs>
  <cellStyles count="944">
    <cellStyle name="Normal" xfId="0"/>
    <cellStyle name="          &#13;&#10;mouse.drv=lmouse.drv" xfId="15"/>
    <cellStyle name="&#13;&#10;mouse.drv=lmouse.drv" xfId="16"/>
    <cellStyle name="_x0002_._x0011__x0002_._x001B__x0002_ _x0015_%_x0018__x0001_" xfId="17"/>
    <cellStyle name="?" xfId="18"/>
    <cellStyle name="?? [0.00]_PRODUCT DETAIL Q1" xfId="19"/>
    <cellStyle name="?? [0]_??" xfId="20"/>
    <cellStyle name="??,_x0005__x0014_" xfId="21"/>
    <cellStyle name="???? [0.00]_PRODUCT DETAIL Q1" xfId="22"/>
    <cellStyle name="???? [0]_? " xfId="23"/>
    <cellStyle name="?????" xfId="24"/>
    <cellStyle name="????? " xfId="25"/>
    <cellStyle name="????? &quot;???" xfId="26"/>
    <cellStyle name="????? [0]_? " xfId="27"/>
    <cellStyle name="?????. ???(???.)" xfId="28"/>
    <cellStyle name="??????" xfId="29"/>
    <cellStyle name="?????? " xfId="30"/>
    <cellStyle name="??????? " xfId="31"/>
    <cellStyle name="??????? ???" xfId="32"/>
    <cellStyle name="???????? (2)" xfId="33"/>
    <cellStyle name="????????. (2)" xfId="34"/>
    <cellStyle name="?????????? 57.98)" xfId="35"/>
    <cellStyle name="??????1 (2)" xfId="36"/>
    <cellStyle name="??????1 (3)" xfId="37"/>
    <cellStyle name="??????1 (5)" xfId="38"/>
    <cellStyle name="??????3" xfId="39"/>
    <cellStyle name="??????6 (2)" xfId="40"/>
    <cellStyle name="?????_? " xfId="41"/>
    <cellStyle name="????_? " xfId="42"/>
    <cellStyle name="????DAMAS" xfId="43"/>
    <cellStyle name="????DMILSUMMARY" xfId="44"/>
    <cellStyle name="????nexia-B3" xfId="45"/>
    <cellStyle name="????nexia-B3 (2)" xfId="46"/>
    <cellStyle name="????nexia-B3_Raw Material" xfId="47"/>
    <cellStyle name="????TICO" xfId="48"/>
    <cellStyle name="???XLS!check_filesche|_x0005_" xfId="49"/>
    <cellStyle name="??_??" xfId="50"/>
    <cellStyle name="?_Формы отчетности (6)" xfId="51"/>
    <cellStyle name="?”´?_REV3 " xfId="52"/>
    <cellStyle name="?AU?XLS!check_filesche|_x0005_" xfId="53"/>
    <cellStyle name="?AU»?XLS!check_filesche|_x0005_" xfId="54"/>
    <cellStyle name="?마 [0]_?3?1차 " xfId="55"/>
    <cellStyle name="?마_?3?1차 " xfId="56"/>
    <cellStyle name="?핺_?3?1차 " xfId="57"/>
    <cellStyle name="_??? ?? CKD1-????" xfId="58"/>
    <cellStyle name="_????(??)" xfId="59"/>
    <cellStyle name="_????(con,sch,wsco)" xfId="60"/>
    <cellStyle name="_??-MAN-POWER LOADING" xfId="61"/>
    <cellStyle name="_??-MAN-POWER LOADING_ТЭО 195000 БП 2008 1% рент 23% пов цен" xfId="62"/>
    <cellStyle name="_??-MAN-POWER LOADING_ТЭО 205000 БП 2008 1% рент 23% пов цен" xfId="63"/>
    <cellStyle name="____business plan_________UzDWn_2006" xfId="64"/>
    <cellStyle name="_060217 Order Plan(March incresed)" xfId="65"/>
    <cellStyle name="_220 000" xfId="66"/>
    <cellStyle name="_9월 해외법인 월별 생산품질현황보고" xfId="67"/>
    <cellStyle name="_APPDIX(2~6)-1012" xfId="68"/>
    <cellStyle name="_AVTOZAZ실적전망(완결)" xfId="69"/>
    <cellStyle name="_BP-135 400-2 05.01.06 (мой с Бестом)" xfId="70"/>
    <cellStyle name="_BP-137 000  Shurik Toshkent  3.05.2006." xfId="71"/>
    <cellStyle name="_BP-170 000  2007 по (БП УзДЭУ) с прогнозом до 2011г." xfId="72"/>
    <cellStyle name="_BP-170 000 02 04 2007" xfId="73"/>
    <cellStyle name="_COST DOWN" xfId="74"/>
    <cellStyle name="_DOHC 검토" xfId="75"/>
    <cellStyle name="_DOHC 검토 2" xfId="76"/>
    <cellStyle name="_Eng Changes_UZ_051005" xfId="77"/>
    <cellStyle name="_FAC WORKSCOPE" xfId="78"/>
    <cellStyle name="_FORMAT-ASSY" xfId="79"/>
    <cellStyle name="_FORMAT-OTH" xfId="80"/>
    <cellStyle name="_FORMAT-PAINT" xfId="81"/>
    <cellStyle name="_IPL Engine T3.T4" xfId="82"/>
    <cellStyle name="_IPL Engine T3.T4_ТЭО 195000 БП 2008 1% рент 23% пов цен" xfId="83"/>
    <cellStyle name="_IPL Engine T3.T4_ТЭО 205000 БП 2008 1% рент 23% пов цен" xfId="84"/>
    <cellStyle name="_LAST CONCEPT-UF PJT" xfId="85"/>
    <cellStyle name="_LAST CONCEPT-UF PJT_пустографки 5611" xfId="86"/>
    <cellStyle name="_LAST CONCEPT-UF PJT_ТЭО 195000 БП 2008 1% рент 23% пов цен" xfId="87"/>
    <cellStyle name="_LAST CONCEPT-UF PJT_ТЭО 205000 БП 2008 1% рент 23% пов цен" xfId="88"/>
    <cellStyle name="_M&amp;ELIST9912" xfId="89"/>
    <cellStyle name="_M100MANPOWER" xfId="90"/>
    <cellStyle name="_nRIULYX431lHp4aeNz3U4f9Sr" xfId="91"/>
    <cellStyle name="_Order KD new" xfId="92"/>
    <cellStyle name="_PACKING1" xfId="93"/>
    <cellStyle name="_Plan 2007 BP-167 000   23.06.2006." xfId="94"/>
    <cellStyle name="_PROPOSAL-첨부" xfId="95"/>
    <cellStyle name="_Stock for May~July (1)" xfId="96"/>
    <cellStyle name="_Stock for Nov~Jan" xfId="97"/>
    <cellStyle name="_Stock for Sep~Nov (2)" xfId="98"/>
    <cellStyle name="_svplan001" xfId="99"/>
    <cellStyle name="_THERMOSTAT및CTS결함" xfId="100"/>
    <cellStyle name="_UZDW-M100-????" xfId="101"/>
    <cellStyle name="_UZDW-M100-????_пустографки 5611" xfId="102"/>
    <cellStyle name="_UZDW-M100-????_ТЭО 195000 БП 2008 1% рент 23% пов цен" xfId="103"/>
    <cellStyle name="_UZDW-M100-????_ТЭО 205000 БП 2008 1% рент 23% пов цен" xfId="104"/>
    <cellStyle name="_UZDW-M100-부서종합" xfId="105"/>
    <cellStyle name="_UZDW-M100-부서종합_ТЭО 195000 БП 2008 1% рент 23% пов цен" xfId="106"/>
    <cellStyle name="_UZDW-M100-부서종합_ТЭО 205000 БП 2008 1% рент 23% пов цен" xfId="107"/>
    <cellStyle name="_UZDW-press" xfId="108"/>
    <cellStyle name="_vzqctGfSSN7pxTIMVHQDUNFa9" xfId="109"/>
    <cellStyle name="_Апрель Улугбек." xfId="110"/>
    <cellStyle name="_Апрель, Май, Июнь 2006г." xfId="111"/>
    <cellStyle name="_БП- ДЖ-200000" xfId="112"/>
    <cellStyle name="_Возможности на Март Локализация" xfId="113"/>
    <cellStyle name="_Долг." xfId="114"/>
    <cellStyle name="_кабмин 2010 (2)" xfId="115"/>
    <cellStyle name="_кабмин 2011" xfId="116"/>
    <cellStyle name="_КабМин_Мирзияеву" xfId="117"/>
    <cellStyle name="_Книга1" xfId="118"/>
    <cellStyle name="_Книга1 (16)" xfId="119"/>
    <cellStyle name="_Книга1 (16)_КМ 2012г (Восстановленный)" xfId="120"/>
    <cellStyle name="_Книга1_КМ 2012г (Восстановленный)" xfId="121"/>
    <cellStyle name="_Книга1_пустографки 5611" xfId="122"/>
    <cellStyle name="_Книга1_Расчеты" xfId="123"/>
    <cellStyle name="_Книга10" xfId="124"/>
    <cellStyle name="_Книга2" xfId="125"/>
    <cellStyle name="_Книга2 (2)" xfId="126"/>
    <cellStyle name="_Книга2-1" xfId="127"/>
    <cellStyle name="_Копия 2 FS CABLE Case 2 (+ж+т¬ы, ¦¦L¦ ME, 250000+ы, CU8033,1¦т-+-б,¬щ--)" xfId="128"/>
    <cellStyle name="_Копия Для МЭ СВОД" xfId="129"/>
    <cellStyle name="_Локализация на 21 02 09" xfId="130"/>
    <cellStyle name="_Март~Май" xfId="131"/>
    <cellStyle name="_МШМ таблица" xfId="132"/>
    <cellStyle name="_Остатки Улугбек UzDY" xfId="133"/>
    <cellStyle name="_Приложения к протоколу посл2" xfId="134"/>
    <cellStyle name="_Приложения1,2 к постановлению" xfId="135"/>
    <cellStyle name="_прогноз производства" xfId="136"/>
    <cellStyle name="_Программа локализации vs MFER2(150109)" xfId="137"/>
    <cellStyle name="_Проекты Книга2-1" xfId="138"/>
    <cellStyle name="_пустографки 5611" xfId="139"/>
    <cellStyle name="_пустографки 5611_КМ 2012г (Восстановленный)" xfId="140"/>
    <cellStyle name="_Рассмотрительные 26.01.2009 АП" xfId="141"/>
    <cellStyle name="_Расчеты" xfId="142"/>
    <cellStyle name="_Сводка 2010год." xfId="143"/>
    <cellStyle name="_СПИСОК тулик" xfId="144"/>
    <cellStyle name="_сранение м200-м150" xfId="145"/>
    <cellStyle name="_ТЭО" xfId="146"/>
    <cellStyle name="_Форма отчетности по КБ локализаци и МТР" xfId="147"/>
    <cellStyle name="_Форма отчетности по КБ локализаци и МТР_КМ 2012г (Восстановленный)" xfId="148"/>
    <cellStyle name="_Экcпорт автопром на 25.12.10" xfId="149"/>
    <cellStyle name="_Экcпорт автопром на 25.12.10_КМ 2012г (Восстановленный)" xfId="150"/>
    <cellStyle name="_넥시아 MINOR CHANGE 검토" xfId="151"/>
    <cellStyle name="_법인현황요약" xfId="152"/>
    <cellStyle name="_비상경영계획(REV.2)" xfId="153"/>
    <cellStyle name="_상반기 실적전망 (완결9.7)" xfId="154"/>
    <cellStyle name="_종합-MAN-POWER LOADING" xfId="155"/>
    <cellStyle name="_종합-MAN-POWER LOADING_ТЭО 195000 БП 2008 1% рент 23% пов цен" xfId="156"/>
    <cellStyle name="_종합-MAN-POWER LOADING_ТЭО 205000 БП 2008 1% рент 23% пов цен" xfId="157"/>
    <cellStyle name="_첨부1" xfId="158"/>
    <cellStyle name="؛ن [0]_³‎´" xfId="159"/>
    <cellStyle name="؛ن_³‎´" xfId="160"/>
    <cellStyle name="؟”´ذ_³‎´" xfId="161"/>
    <cellStyle name="’ћѓћ‚›‰" xfId="162"/>
    <cellStyle name="”ќђќ‘ћ‚›‰" xfId="163"/>
    <cellStyle name="”љ‘ђћ‚ђќќ›‰" xfId="164"/>
    <cellStyle name="„…ќ…†ќ›‰" xfId="165"/>
    <cellStyle name="‡ђѓћ‹ћ‚ћљ1" xfId="166"/>
    <cellStyle name="‡ђѓћ‹ћ‚ћљ2" xfId="167"/>
    <cellStyle name="0,0&#13;&#10;NA&#13;&#10;" xfId="168"/>
    <cellStyle name="¹ض¤ [0]_³‎´" xfId="169"/>
    <cellStyle name="¹ض¤_³‎´" xfId="170"/>
    <cellStyle name="20% - Акцент1" xfId="171"/>
    <cellStyle name="20% - Акцент2" xfId="172"/>
    <cellStyle name="20% - Акцент3" xfId="173"/>
    <cellStyle name="20% - Акцент4" xfId="174"/>
    <cellStyle name="20% - Акцент5" xfId="175"/>
    <cellStyle name="20% - Акцент6" xfId="176"/>
    <cellStyle name="40% - Акцент1" xfId="177"/>
    <cellStyle name="40% - Акцент2" xfId="178"/>
    <cellStyle name="40% - Акцент3" xfId="179"/>
    <cellStyle name="40% - Акцент4" xfId="180"/>
    <cellStyle name="40% - Акцент5" xfId="181"/>
    <cellStyle name="40% - Акцент6" xfId="182"/>
    <cellStyle name="60% - Акцент1" xfId="183"/>
    <cellStyle name="60% - Акцент2" xfId="184"/>
    <cellStyle name="60% - Акцент3" xfId="185"/>
    <cellStyle name="60% - Акцент4" xfId="186"/>
    <cellStyle name="60% - Акцент5" xfId="187"/>
    <cellStyle name="60% - Акцент6" xfId="188"/>
    <cellStyle name="A???_x0005__x0014_" xfId="189"/>
    <cellStyle name="A????????n_??A???" xfId="190"/>
    <cellStyle name="A??????C?" xfId="191"/>
    <cellStyle name="A?????A???" xfId="192"/>
    <cellStyle name="A?????o 4DR NB PHASE I ACT " xfId="193"/>
    <cellStyle name="A?????o 4DR NB PHASE I ACT_??o 4DR NB PHASE I ACT " xfId="194"/>
    <cellStyle name="A????a???" xfId="195"/>
    <cellStyle name="A????a도??" xfId="196"/>
    <cellStyle name="A????C??PL " xfId="197"/>
    <cellStyle name="A????e?iAaCI?aA?" xfId="198"/>
    <cellStyle name="A???[0]_??A???" xfId="199"/>
    <cellStyle name="A???3?1차 " xfId="200"/>
    <cellStyle name="A???98?A??(2)_98?a???" xfId="201"/>
    <cellStyle name="A???98?a???" xfId="202"/>
    <cellStyle name="A???98?a도??" xfId="203"/>
    <cellStyle name="A???A???I1? CoE? " xfId="204"/>
    <cellStyle name="A???A???iCa_?e?iAaCI?aA?" xfId="205"/>
    <cellStyle name="A???A?량?iCa_?e?iAaCI?aA?" xfId="206"/>
    <cellStyle name="A???AoAUAy?C? " xfId="207"/>
    <cellStyle name="A???AoAUAy캿C? " xfId="208"/>
    <cellStyle name="A???A쪨??I1컐 CoE? " xfId="209"/>
    <cellStyle name="A???C?Ao_AoAUAy?C? " xfId="210"/>
    <cellStyle name="A???F006-1A? " xfId="211"/>
    <cellStyle name="A???F008-1A?  " xfId="212"/>
    <cellStyle name="A???INQUIRY ???A?Ao " xfId="213"/>
    <cellStyle name="A???T-100 ??o 4DR NB PHASE I " xfId="214"/>
    <cellStyle name="A???T-100 AI?YAo?? TIMING " xfId="215"/>
    <cellStyle name="A???V10 VARIATION MODEL SOP TIMING " xfId="216"/>
    <cellStyle name="A???컐?췈??n_??A???" xfId="217"/>
    <cellStyle name="A???퍈팫캻C?" xfId="218"/>
    <cellStyle name="A??[0]_?3?1차 " xfId="219"/>
    <cellStyle name="A??¶ [0]" xfId="220"/>
    <cellStyle name="A??¶,_x0005__x0014_" xfId="221"/>
    <cellStyle name="A??¶_???«??Aa" xfId="222"/>
    <cellStyle name="A??3??4DR NB PHASE I ACT " xfId="223"/>
    <cellStyle name="A??3??4DR NB PHASE I ACT_3??4DR NB PHASE I ACT " xfId="224"/>
    <cellStyle name="A??A?A9?uBU " xfId="225"/>
    <cellStyle name="A??F006-1차 " xfId="226"/>
    <cellStyle name="A??F008-1차  " xfId="227"/>
    <cellStyle name="A??T-100 3??4DR NB PHASE I " xfId="228"/>
    <cellStyle name="A??T-100 AI1北?a TIMING " xfId="229"/>
    <cellStyle name="A??V10 VARIATION MODEL SOP TIMING " xfId="230"/>
    <cellStyle name="Aaia?iue" xfId="231"/>
    <cellStyle name="Aaia?iue [0]" xfId="232"/>
    <cellStyle name="Aaia?iue_Формы отчетности (6)" xfId="233"/>
    <cellStyle name="Äåíåæíûé_Êíèãà3" xfId="234"/>
    <cellStyle name="Accent1" xfId="235"/>
    <cellStyle name="Accent1 - 20%" xfId="236"/>
    <cellStyle name="Accent1 - 40%" xfId="237"/>
    <cellStyle name="Accent1 - 60%" xfId="238"/>
    <cellStyle name="Accent1_прил№7" xfId="239"/>
    <cellStyle name="Accent2" xfId="240"/>
    <cellStyle name="Accent2 - 20%" xfId="241"/>
    <cellStyle name="Accent2 - 40%" xfId="242"/>
    <cellStyle name="Accent2 - 60%" xfId="243"/>
    <cellStyle name="Accent2_прил№7" xfId="244"/>
    <cellStyle name="Accent3" xfId="245"/>
    <cellStyle name="Accent3 - 20%" xfId="246"/>
    <cellStyle name="Accent3 - 40%" xfId="247"/>
    <cellStyle name="Accent3 - 60%" xfId="248"/>
    <cellStyle name="Accent3_прил№7" xfId="249"/>
    <cellStyle name="Accent4" xfId="250"/>
    <cellStyle name="Accent4 - 20%" xfId="251"/>
    <cellStyle name="Accent4 - 40%" xfId="252"/>
    <cellStyle name="Accent4 - 60%" xfId="253"/>
    <cellStyle name="Accent4_прил№7" xfId="254"/>
    <cellStyle name="Accent5" xfId="255"/>
    <cellStyle name="Accent5 - 20%" xfId="256"/>
    <cellStyle name="Accent5 - 40%" xfId="257"/>
    <cellStyle name="Accent5 - 60%" xfId="258"/>
    <cellStyle name="Accent5_прил№7" xfId="259"/>
    <cellStyle name="Accent6" xfId="260"/>
    <cellStyle name="Accent6 - 20%" xfId="261"/>
    <cellStyle name="Accent6 - 40%" xfId="262"/>
    <cellStyle name="Accent6 - 60%" xfId="263"/>
    <cellStyle name="Accent6_прил№7" xfId="264"/>
    <cellStyle name="AeE­ [0]" xfId="265"/>
    <cellStyle name="ÅëÈ­ [0]" xfId="266"/>
    <cellStyle name="AeE­ [0]_???«??Aa" xfId="267"/>
    <cellStyle name="ÅëÈ­ [0]_´ë¿ìÃâÇÏ¿äÃ» " xfId="268"/>
    <cellStyle name="AeE­ [0]_±aE??CLAN(AuA¦A¶°C)" xfId="269"/>
    <cellStyle name="ÅëÈ­ [0]_±âÈ¹½ÇLAN(ÀüÁ¦Á¶°Ç)" xfId="270"/>
    <cellStyle name="AeE­ [0]_±e?µ±?" xfId="271"/>
    <cellStyle name="ÅëÈ­ [0]_±è¿µ±æ" xfId="272"/>
    <cellStyle name="AeE­ [0]_»cA??c?A" xfId="273"/>
    <cellStyle name="ÅëÈ­ [0]_»çÀ¯¾ç½Ä" xfId="274"/>
    <cellStyle name="AeE­ [0]_°u?®A?AOLABEL" xfId="275"/>
    <cellStyle name="ÅëÈ­ [0]_°ü¸®Ã¥ÀÓLABEL" xfId="276"/>
    <cellStyle name="AeE­ [0]_½A°￡°eE¹ " xfId="277"/>
    <cellStyle name="ÅëÈ­ [0]_97³âµµ ÇÁ·ÎÁ§Æ® ÇöÈ²" xfId="278"/>
    <cellStyle name="AeE­ [0]_A?·®?iCa" xfId="279"/>
    <cellStyle name="ÅëÈ­ [0]_Â÷·®¿îÇà" xfId="280"/>
    <cellStyle name="AeE­ [0]_AaCI?aA " xfId="281"/>
    <cellStyle name="ÅëÈ­ [0]_ÃâÇÏ¿äÃ»" xfId="282"/>
    <cellStyle name="AeE­ [0]_AO°????«??°i?c?A" xfId="283"/>
    <cellStyle name="ÅëÈ­ [0]_ÁÖ°£¾÷¹«º¸°í¾ç½Ä" xfId="284"/>
    <cellStyle name="AeE­ [0]_CLAIM1" xfId="285"/>
    <cellStyle name="ÅëÈ­ [0]_CLAIM1" xfId="286"/>
    <cellStyle name="AeE­ [0]_CLAIM1_bizness plan 2008 (version 1)" xfId="287"/>
    <cellStyle name="ÅëÈ­ [0]_CLAIM1_bizness plan 2008 (version 1)" xfId="288"/>
    <cellStyle name="AeE­ [0]_CLAIM1_Импорт- 2008 Биз-план АКxls" xfId="289"/>
    <cellStyle name="ÅëÈ­ [0]_CLAIM1_Импорт- 2008 Биз-план АКxls" xfId="290"/>
    <cellStyle name="AeE­ [0]_CLAIM1_Импорт- 2008 Биз-план АКxls (2)" xfId="291"/>
    <cellStyle name="ÅëÈ­ [0]_CLAIM1_Импорт- 2008 Биз-план АКxls (2)" xfId="292"/>
    <cellStyle name="AeE­ [0]_CLAIM1_Оборотный (2)" xfId="293"/>
    <cellStyle name="ÅëÈ­ [0]_CLAIM1_Оборотный (2)" xfId="294"/>
    <cellStyle name="AeE­ [0]_CLAIM1_Пр разв на 2008г  2011года (8%) 192 03.12.07" xfId="295"/>
    <cellStyle name="ÅëÈ­ [0]_CLAIM1_Пр разв на 2008г  2011года (8%) 192 03.12.07" xfId="296"/>
    <cellStyle name="AeE­ [0]_CLAIM1_Пр разв на 2008г  2011года (8%) 197 03.12.07" xfId="297"/>
    <cellStyle name="ÅëÈ­ [0]_CLAIM1_Пр разв на 2008г  2011года (8%) 197 03.12.07" xfId="298"/>
    <cellStyle name="AeE­ [0]_CLAIM1_ТЭО 195000 БП 2008 1% рент 23% пов цен" xfId="299"/>
    <cellStyle name="ÅëÈ­ [0]_CLAIM1_ТЭО 195000 БП 2008 1% рент 23% пов цен" xfId="300"/>
    <cellStyle name="AeE­ [0]_CLAIM1_ТЭО 205000 БП 2008 1% рент 23% пов цен" xfId="301"/>
    <cellStyle name="ÅëÈ­ [0]_CLAIM1_ТЭО 205000 БП 2008 1% рент 23% пов цен" xfId="302"/>
    <cellStyle name="AeE­ [0]_Co??±?A " xfId="303"/>
    <cellStyle name="ÅëÈ­ [0]_Çö¾÷±³À°" xfId="304"/>
    <cellStyle name="AeE­ [0]_CODE" xfId="305"/>
    <cellStyle name="ÅëÈ­ [0]_CODE" xfId="306"/>
    <cellStyle name="AeE­ [0]_CODE (2)" xfId="307"/>
    <cellStyle name="ÅëÈ­ [0]_CODE (2)" xfId="308"/>
    <cellStyle name="AeE­ [0]_CODE (2)_bizness plan 2008 (version 1)" xfId="309"/>
    <cellStyle name="ÅëÈ­ [0]_CODE (2)_bizness plan 2008 (version 1)" xfId="310"/>
    <cellStyle name="AeE­ [0]_CODE (2)_Импорт- 2008 Биз-план АКxls" xfId="311"/>
    <cellStyle name="ÅëÈ­ [0]_CODE (2)_Импорт- 2008 Биз-план АКxls" xfId="312"/>
    <cellStyle name="AeE­ [0]_CODE (2)_Импорт- 2008 Биз-план АКxls (2)" xfId="313"/>
    <cellStyle name="ÅëÈ­ [0]_CODE (2)_Импорт- 2008 Биз-план АКxls (2)" xfId="314"/>
    <cellStyle name="AeE­ [0]_CODE (2)_Оборотный (2)" xfId="315"/>
    <cellStyle name="ÅëÈ­ [0]_CODE (2)_Оборотный (2)" xfId="316"/>
    <cellStyle name="AeE­ [0]_CODE (2)_Пр разв на 2008г  2011года (8%) 192 03.12.07" xfId="317"/>
    <cellStyle name="ÅëÈ­ [0]_CODE (2)_Пр разв на 2008г  2011года (8%) 192 03.12.07" xfId="318"/>
    <cellStyle name="AeE­ [0]_CODE (2)_Пр разв на 2008г  2011года (8%) 197 03.12.07" xfId="319"/>
    <cellStyle name="ÅëÈ­ [0]_CODE (2)_Пр разв на 2008г  2011года (8%) 197 03.12.07" xfId="320"/>
    <cellStyle name="AeE­ [0]_CODE (2)_ТЭО 195000 БП 2008 1% рент 23% пов цен" xfId="321"/>
    <cellStyle name="ÅëÈ­ [0]_CODE (2)_ТЭО 195000 БП 2008 1% рент 23% пов цен" xfId="322"/>
    <cellStyle name="AeE­ [0]_CODE (2)_ТЭО 205000 БП 2008 1% рент 23% пов цен" xfId="323"/>
    <cellStyle name="ÅëÈ­ [0]_CODE (2)_ТЭО 205000 БП 2008 1% рент 23% пов цен" xfId="324"/>
    <cellStyle name="AeE­ [0]_CODE_bizness plan 2008 (version 1)" xfId="325"/>
    <cellStyle name="ÅëÈ­ [0]_CODE_bizness plan 2008 (version 1)" xfId="326"/>
    <cellStyle name="AeE­ [0]_CODE_Импорт- 2008 Биз-план АКxls" xfId="327"/>
    <cellStyle name="ÅëÈ­ [0]_CODE_Импорт- 2008 Биз-план АКxls" xfId="328"/>
    <cellStyle name="AeE­ [0]_CODE_Импорт- 2008 Биз-план АКxls (2)" xfId="329"/>
    <cellStyle name="ÅëÈ­ [0]_CODE_Импорт- 2008 Биз-план АКxls (2)" xfId="330"/>
    <cellStyle name="AeE­ [0]_CODE_Оборотный (2)" xfId="331"/>
    <cellStyle name="ÅëÈ­ [0]_CODE_Оборотный (2)" xfId="332"/>
    <cellStyle name="AeE­ [0]_CODE_Пр разв на 2008г  2011года (8%) 192 03.12.07" xfId="333"/>
    <cellStyle name="ÅëÈ­ [0]_CODE_Пр разв на 2008г  2011года (8%) 192 03.12.07" xfId="334"/>
    <cellStyle name="AeE­ [0]_CODE_Пр разв на 2008г  2011года (8%) 197 03.12.07" xfId="335"/>
    <cellStyle name="ÅëÈ­ [0]_CODE_Пр разв на 2008г  2011года (8%) 197 03.12.07" xfId="336"/>
    <cellStyle name="AeE­ [0]_CODE_ТЭО 195000 БП 2008 1% рент 23% пов цен" xfId="337"/>
    <cellStyle name="ÅëÈ­ [0]_CODE_ТЭО 195000 БП 2008 1% рент 23% пов цен" xfId="338"/>
    <cellStyle name="AeE­ [0]_CODE_ТЭО 205000 БП 2008 1% рент 23% пов цен" xfId="339"/>
    <cellStyle name="ÅëÈ­ [0]_CODE_ТЭО 205000 БП 2008 1% рент 23% пов цен" xfId="340"/>
    <cellStyle name="AeE­ [0]_Cu±a" xfId="341"/>
    <cellStyle name="ÅëÈ­ [0]_Çù±â" xfId="342"/>
    <cellStyle name="AeE­ [0]_CuA¶Au" xfId="343"/>
    <cellStyle name="ÅëÈ­ [0]_ÇùÁ¶Àü" xfId="344"/>
    <cellStyle name="AeE­ [0]_CuA¶Au_laroux" xfId="345"/>
    <cellStyle name="ÅëÈ­ [0]_ÇùÁ¶Àü_laroux" xfId="346"/>
    <cellStyle name="AeE­ [0]_CuA¶Au_laroux_bizness plan 2008 (version 1)" xfId="347"/>
    <cellStyle name="ÅëÈ­ [0]_ÇùÁ¶Àü_laroux_bizness plan 2008 (version 1)" xfId="348"/>
    <cellStyle name="AeE­ [0]_CuA¶Au_laroux_Импорт- 2008 Биз-план АКxls" xfId="349"/>
    <cellStyle name="ÅëÈ­ [0]_ÇùÁ¶Àü_laroux_Импорт- 2008 Биз-план АКxls" xfId="350"/>
    <cellStyle name="AeE­ [0]_CuA¶Au_laroux_Импорт- 2008 Биз-план АКxls (2)" xfId="351"/>
    <cellStyle name="ÅëÈ­ [0]_ÇùÁ¶Àü_laroux_Импорт- 2008 Биз-план АКxls (2)" xfId="352"/>
    <cellStyle name="AeE­ [0]_CuA¶Au_laroux_Оборотный (2)" xfId="353"/>
    <cellStyle name="ÅëÈ­ [0]_ÇùÁ¶Àü_laroux_Оборотный (2)" xfId="354"/>
    <cellStyle name="AeE­ [0]_CuA¶Au_laroux_Пр разв на 2008г  2011года (8%) 192 03.12.07" xfId="355"/>
    <cellStyle name="ÅëÈ­ [0]_ÇùÁ¶Àü_laroux_Пр разв на 2008г  2011года (8%) 192 03.12.07" xfId="356"/>
    <cellStyle name="AeE­ [0]_CuA¶Au_laroux_Пр разв на 2008г  2011года (8%) 197 03.12.07" xfId="357"/>
    <cellStyle name="ÅëÈ­ [0]_ÇùÁ¶Àü_laroux_Пр разв на 2008г  2011года (8%) 197 03.12.07" xfId="358"/>
    <cellStyle name="AeE­ [0]_CuA¶Au_laroux_ТЭО 195000 БП 2008 1% рент 23% пов цен" xfId="359"/>
    <cellStyle name="ÅëÈ­ [0]_ÇùÁ¶Àü_laroux_ТЭО 195000 БП 2008 1% рент 23% пов цен" xfId="360"/>
    <cellStyle name="AeE­ [0]_CuA¶Au_laroux_ТЭО 205000 БП 2008 1% рент 23% пов цен" xfId="361"/>
    <cellStyle name="ÅëÈ­ [0]_ÇùÁ¶Àü_laroux_ТЭО 205000 БП 2008 1% рент 23% пов цен" xfId="362"/>
    <cellStyle name="AeE­ [0]_FAX?c?A" xfId="363"/>
    <cellStyle name="ÅëÈ­ [0]_FAX¾ç½Ä" xfId="364"/>
    <cellStyle name="AeE­ [0]_FLOW" xfId="365"/>
    <cellStyle name="ÅëÈ­ [0]_FLOW" xfId="366"/>
    <cellStyle name="AeE­ [0]_FLOW_bizness plan 2008 (version 1)" xfId="367"/>
    <cellStyle name="ÅëÈ­ [0]_FLOW_bizness plan 2008 (version 1)" xfId="368"/>
    <cellStyle name="AeE­ [0]_FLOW_Импорт- 2008 Биз-план АКxls" xfId="369"/>
    <cellStyle name="ÅëÈ­ [0]_FLOW_Импорт- 2008 Биз-план АКxls" xfId="370"/>
    <cellStyle name="AeE­ [0]_FLOW_Импорт- 2008 Биз-план АКxls (2)" xfId="371"/>
    <cellStyle name="ÅëÈ­ [0]_FLOW_Импорт- 2008 Биз-план АКxls (2)" xfId="372"/>
    <cellStyle name="AeE­ [0]_FLOW_Оборотный (2)" xfId="373"/>
    <cellStyle name="ÅëÈ­ [0]_FLOW_Оборотный (2)" xfId="374"/>
    <cellStyle name="AeE­ [0]_FLOW_Пр разв на 2008г  2011года (8%) 192 03.12.07" xfId="375"/>
    <cellStyle name="ÅëÈ­ [0]_FLOW_Пр разв на 2008г  2011года (8%) 192 03.12.07" xfId="376"/>
    <cellStyle name="AeE­ [0]_FLOW_Пр разв на 2008г  2011года (8%) 197 03.12.07" xfId="377"/>
    <cellStyle name="ÅëÈ­ [0]_FLOW_Пр разв на 2008г  2011года (8%) 197 03.12.07" xfId="378"/>
    <cellStyle name="AeE­ [0]_FLOW_ТЭО 195000 БП 2008 1% рент 23% пов цен" xfId="379"/>
    <cellStyle name="ÅëÈ­ [0]_FLOW_ТЭО 195000 БП 2008 1% рент 23% пов цен" xfId="380"/>
    <cellStyle name="AeE­ [0]_FLOW_ТЭО 205000 БП 2008 1% рент 23% пов цен" xfId="381"/>
    <cellStyle name="ÅëÈ­ [0]_FLOW_ТЭО 205000 БП 2008 1% рент 23% пов цен" xfId="382"/>
    <cellStyle name="AeE­ [0]_GT-10E?¶??i?U" xfId="383"/>
    <cellStyle name="ÅëÈ­ [0]_GT-10È¸¶÷¸í´Ü" xfId="384"/>
    <cellStyle name="AeE­ [0]_HW &amp; SW?n±?" xfId="385"/>
    <cellStyle name="ÅëÈ­ [0]_HW &amp; SWºñ±³" xfId="386"/>
    <cellStyle name="AeE­ [0]_laroux" xfId="387"/>
    <cellStyle name="ÅëÈ­ [0]_laroux" xfId="388"/>
    <cellStyle name="AeE­ [0]_laroux_1" xfId="389"/>
    <cellStyle name="ÅëÈ­ [0]_laroux_1" xfId="390"/>
    <cellStyle name="AeE­ [0]_MTG1" xfId="391"/>
    <cellStyle name="ÅëÈ­ [0]_MTG1" xfId="392"/>
    <cellStyle name="AeE­ [0]_MTG1_bizness plan 2008 (version 1)" xfId="393"/>
    <cellStyle name="ÅëÈ­ [0]_MTG1_bizness plan 2008 (version 1)" xfId="394"/>
    <cellStyle name="AeE­ [0]_MTG1_Импорт- 2008 Биз-план АКxls" xfId="395"/>
    <cellStyle name="ÅëÈ­ [0]_MTG1_Импорт- 2008 Биз-план АКxls" xfId="396"/>
    <cellStyle name="AeE­ [0]_MTG1_Импорт- 2008 Биз-план АКxls (2)" xfId="397"/>
    <cellStyle name="ÅëÈ­ [0]_MTG1_Импорт- 2008 Биз-план АКxls (2)" xfId="398"/>
    <cellStyle name="AeE­ [0]_MTG1_Оборотный (2)" xfId="399"/>
    <cellStyle name="ÅëÈ­ [0]_MTG1_Оборотный (2)" xfId="400"/>
    <cellStyle name="AeE­ [0]_MTG1_Пр разв на 2008г  2011года (8%) 192 03.12.07" xfId="401"/>
    <cellStyle name="ÅëÈ­ [0]_MTG1_Пр разв на 2008г  2011года (8%) 192 03.12.07" xfId="402"/>
    <cellStyle name="AeE­ [0]_MTG1_Пр разв на 2008г  2011года (8%) 197 03.12.07" xfId="403"/>
    <cellStyle name="ÅëÈ­ [0]_MTG1_Пр разв на 2008г  2011года (8%) 197 03.12.07" xfId="404"/>
    <cellStyle name="AeE­ [0]_MTG1_ТЭО 195000 БП 2008 1% рент 23% пов цен" xfId="405"/>
    <cellStyle name="ÅëÈ­ [0]_MTG1_ТЭО 195000 БП 2008 1% рент 23% пов цен" xfId="406"/>
    <cellStyle name="AeE­ [0]_MTG1_ТЭО 205000 БП 2008 1% рент 23% пов цен" xfId="407"/>
    <cellStyle name="ÅëÈ­ [0]_MTG1_ТЭО 205000 БП 2008 1% рент 23% пов цен" xfId="408"/>
    <cellStyle name="AeE­ [0]_MTG2 (2)" xfId="409"/>
    <cellStyle name="ÅëÈ­ [0]_MTG2 (2)" xfId="410"/>
    <cellStyle name="AeE­ [0]_MTG2 (2)_bizness plan 2008 (version 1)" xfId="411"/>
    <cellStyle name="ÅëÈ­ [0]_MTG2 (2)_bizness plan 2008 (version 1)" xfId="412"/>
    <cellStyle name="AeE­ [0]_MTG2 (2)_Импорт- 2008 Биз-план АКxls" xfId="413"/>
    <cellStyle name="ÅëÈ­ [0]_MTG2 (2)_Импорт- 2008 Биз-план АКxls" xfId="414"/>
    <cellStyle name="AeE­ [0]_MTG2 (2)_Импорт- 2008 Биз-план АКxls (2)" xfId="415"/>
    <cellStyle name="ÅëÈ­ [0]_MTG2 (2)_Импорт- 2008 Биз-план АКxls (2)" xfId="416"/>
    <cellStyle name="AeE­ [0]_MTG2 (2)_Оборотный (2)" xfId="417"/>
    <cellStyle name="ÅëÈ­ [0]_MTG2 (2)_Оборотный (2)" xfId="418"/>
    <cellStyle name="AeE­ [0]_MTG2 (2)_Пр разв на 2008г  2011года (8%) 192 03.12.07" xfId="419"/>
    <cellStyle name="ÅëÈ­ [0]_MTG2 (2)_Пр разв на 2008г  2011года (8%) 192 03.12.07" xfId="420"/>
    <cellStyle name="AeE­ [0]_MTG2 (2)_Пр разв на 2008г  2011года (8%) 197 03.12.07" xfId="421"/>
    <cellStyle name="ÅëÈ­ [0]_MTG2 (2)_Пр разв на 2008г  2011года (8%) 197 03.12.07" xfId="422"/>
    <cellStyle name="AeE­ [0]_MTG2 (2)_ТЭО 195000 БП 2008 1% рент 23% пов цен" xfId="423"/>
    <cellStyle name="ÅëÈ­ [0]_MTG2 (2)_ТЭО 195000 БП 2008 1% рент 23% пов цен" xfId="424"/>
    <cellStyle name="AeE­ [0]_MTG2 (2)_ТЭО 205000 БП 2008 1% рент 23% пов цен" xfId="425"/>
    <cellStyle name="ÅëÈ­ [0]_MTG2 (2)_ТЭО 205000 БП 2008 1% рент 23% пов цен" xfId="426"/>
    <cellStyle name="AeE­ [0]_MTG7" xfId="427"/>
    <cellStyle name="ÅëÈ­ [0]_MTG7" xfId="428"/>
    <cellStyle name="AeE­ [0]_MTG7_bizness plan 2008 (version 1)" xfId="429"/>
    <cellStyle name="ÅëÈ­ [0]_MTG7_bizness plan 2008 (version 1)" xfId="430"/>
    <cellStyle name="AeE­ [0]_MTG7_Импорт- 2008 Биз-план АКxls" xfId="431"/>
    <cellStyle name="ÅëÈ­ [0]_MTG7_Импорт- 2008 Биз-план АКxls" xfId="432"/>
    <cellStyle name="AeE­ [0]_MTG7_Импорт- 2008 Биз-план АКxls (2)" xfId="433"/>
    <cellStyle name="ÅëÈ­ [0]_MTG7_Импорт- 2008 Биз-план АКxls (2)" xfId="434"/>
    <cellStyle name="AeE­ [0]_MTG7_Оборотный (2)" xfId="435"/>
    <cellStyle name="ÅëÈ­ [0]_MTG7_Оборотный (2)" xfId="436"/>
    <cellStyle name="AeE­ [0]_MTG7_Пр разв на 2008г  2011года (8%) 192 03.12.07" xfId="437"/>
    <cellStyle name="ÅëÈ­ [0]_MTG7_Пр разв на 2008г  2011года (8%) 192 03.12.07" xfId="438"/>
    <cellStyle name="AeE­ [0]_MTG7_Пр разв на 2008г  2011года (8%) 197 03.12.07" xfId="439"/>
    <cellStyle name="ÅëÈ­ [0]_MTG7_Пр разв на 2008г  2011года (8%) 197 03.12.07" xfId="440"/>
    <cellStyle name="AeE­ [0]_MTG7_ТЭО 195000 БП 2008 1% рент 23% пов цен" xfId="441"/>
    <cellStyle name="ÅëÈ­ [0]_MTG7_ТЭО 195000 БП 2008 1% рент 23% пов цен" xfId="442"/>
    <cellStyle name="AeE­ [0]_MTG7_ТЭО 205000 БП 2008 1% рент 23% пов цен" xfId="443"/>
    <cellStyle name="ÅëÈ­ [0]_MTG7_ТЭО 205000 БП 2008 1% рент 23% пов цен" xfId="444"/>
    <cellStyle name="AeE­ [0]_Sheet1" xfId="445"/>
    <cellStyle name="ÅëÈ­ [0]_Sheet1" xfId="446"/>
    <cellStyle name="AeE­ [0]_Sheet4" xfId="447"/>
    <cellStyle name="ÅëÈ­ [0]_Sheet4" xfId="448"/>
    <cellStyle name="AeE??????n_??A???" xfId="449"/>
    <cellStyle name="AeE????C?" xfId="450"/>
    <cellStyle name="AeE???A???" xfId="451"/>
    <cellStyle name="AeE???o 4DR NB PHASE I ACT " xfId="452"/>
    <cellStyle name="AeE???o 4DR NB PHASE I ACT_??o 4DR NB PHASE I ACT " xfId="453"/>
    <cellStyle name="AeE??a???" xfId="454"/>
    <cellStyle name="AeE??a도??" xfId="455"/>
    <cellStyle name="AeE??C??PL " xfId="456"/>
    <cellStyle name="AeE??e?iAaCI?aA?" xfId="457"/>
    <cellStyle name="AeE?[0]_??A???" xfId="458"/>
    <cellStyle name="AeE?98?A??(2)_98?a???" xfId="459"/>
    <cellStyle name="AeE?98?a???" xfId="460"/>
    <cellStyle name="AeE?98?a도??" xfId="461"/>
    <cellStyle name="AeE?A???I1? CoE? " xfId="462"/>
    <cellStyle name="AeE?A???iCa_?e?iAaCI?aA?" xfId="463"/>
    <cellStyle name="AeE?A?량?iCa_?e?iAaCI?aA?" xfId="464"/>
    <cellStyle name="AeE?AoAUAy?C? " xfId="465"/>
    <cellStyle name="AeE?AoAUAy캿C? " xfId="466"/>
    <cellStyle name="AeE?A쪨??I1컐 CoE? " xfId="467"/>
    <cellStyle name="AeE?C?Ao_AoAUAy?C? " xfId="468"/>
    <cellStyle name="AeE?F006-1A? " xfId="469"/>
    <cellStyle name="AeE?F008-1A?  " xfId="470"/>
    <cellStyle name="AeE?INQUIRY ???A?Ao " xfId="471"/>
    <cellStyle name="AeE?T-100 ??o 4DR NB PHASE I " xfId="472"/>
    <cellStyle name="AeE?T-100 AI?YAo?? TIMING " xfId="473"/>
    <cellStyle name="AeE?V10 VARIATION MODEL SOP TIMING " xfId="474"/>
    <cellStyle name="AeE?컐?췈??n_??A???" xfId="475"/>
    <cellStyle name="AeE?퍈팫캻C?" xfId="476"/>
    <cellStyle name="AeE­_???«??Aa" xfId="477"/>
    <cellStyle name="ÅëÈ­_´ë¿ìÃâÇÏ¿äÃ» " xfId="478"/>
    <cellStyle name="AeE­_±aE??CLAN(AuA¦A¶°C)" xfId="479"/>
    <cellStyle name="ÅëÈ­_±âÈ¹½ÇLAN(ÀüÁ¦Á¶°Ç)" xfId="480"/>
    <cellStyle name="AeE­_±e?µ±?" xfId="481"/>
    <cellStyle name="ÅëÈ­_±è¿µ±æ" xfId="482"/>
    <cellStyle name="AeE­_»cA??c?A" xfId="483"/>
    <cellStyle name="ÅëÈ­_»çÀ¯¾ç½Ä" xfId="484"/>
    <cellStyle name="AeE­_°u?®A?AOLABEL" xfId="485"/>
    <cellStyle name="ÅëÈ­_°ü¸®Ã¥ÀÓLABEL" xfId="486"/>
    <cellStyle name="AeE­_½A°￡°eE¹ " xfId="487"/>
    <cellStyle name="ÅëÈ­_97³âµµ ÇÁ·ÎÁ§Æ® ÇöÈ²" xfId="488"/>
    <cellStyle name="AeE­_A?·®?iCa" xfId="489"/>
    <cellStyle name="ÅëÈ­_Â÷·®¿îÇà" xfId="490"/>
    <cellStyle name="AeE­_AaCI?aA " xfId="491"/>
    <cellStyle name="ÅëÈ­_ÃâÇÏ¿äÃ»" xfId="492"/>
    <cellStyle name="AeE­_AO°????«??°i?c?A" xfId="493"/>
    <cellStyle name="ÅëÈ­_ÁÖ°£¾÷¹«º¸°í¾ç½Ä" xfId="494"/>
    <cellStyle name="AeE­_CLAIM1" xfId="495"/>
    <cellStyle name="ÅëÈ­_CLAIM1" xfId="496"/>
    <cellStyle name="AeE­_CLAIM1_bizness plan 2008 (version 1)" xfId="497"/>
    <cellStyle name="ÅëÈ­_CLAIM1_bizness plan 2008 (version 1)" xfId="498"/>
    <cellStyle name="AeE­_CLAIM1_Импорт- 2008 Биз-план АКxls" xfId="499"/>
    <cellStyle name="ÅëÈ­_CLAIM1_Импорт- 2008 Биз-план АКxls" xfId="500"/>
    <cellStyle name="AeE­_CLAIM1_Импорт- 2008 Биз-план АКxls (2)" xfId="501"/>
    <cellStyle name="ÅëÈ­_CLAIM1_Импорт- 2008 Биз-план АКxls (2)" xfId="502"/>
    <cellStyle name="AeE­_CLAIM1_Оборотный (2)" xfId="503"/>
    <cellStyle name="ÅëÈ­_CLAIM1_Оборотный (2)" xfId="504"/>
    <cellStyle name="AeE­_CLAIM1_Пр разв на 2008г  2011года (8%) 192 03.12.07" xfId="505"/>
    <cellStyle name="ÅëÈ­_CLAIM1_Пр разв на 2008г  2011года (8%) 192 03.12.07" xfId="506"/>
    <cellStyle name="AeE­_CLAIM1_Пр разв на 2008г  2011года (8%) 197 03.12.07" xfId="507"/>
    <cellStyle name="ÅëÈ­_CLAIM1_Пр разв на 2008г  2011года (8%) 197 03.12.07" xfId="508"/>
    <cellStyle name="AeE­_CLAIM1_ТЭО 195000 БП 2008 1% рент 23% пов цен" xfId="509"/>
    <cellStyle name="ÅëÈ­_CLAIM1_ТЭО 195000 БП 2008 1% рент 23% пов цен" xfId="510"/>
    <cellStyle name="AeE­_CLAIM1_ТЭО 205000 БП 2008 1% рент 23% пов цен" xfId="511"/>
    <cellStyle name="ÅëÈ­_CLAIM1_ТЭО 205000 БП 2008 1% рент 23% пов цен" xfId="512"/>
    <cellStyle name="AeE­_Co??±?A " xfId="513"/>
    <cellStyle name="ÅëÈ­_Çö¾÷±³À°" xfId="514"/>
    <cellStyle name="AeE­_CODE" xfId="515"/>
    <cellStyle name="ÅëÈ­_CODE" xfId="516"/>
    <cellStyle name="AeE­_CODE (2)" xfId="517"/>
    <cellStyle name="ÅëÈ­_CODE (2)" xfId="518"/>
    <cellStyle name="AeE­_CODE (2)_bizness plan 2008 (version 1)" xfId="519"/>
    <cellStyle name="ÅëÈ­_CODE (2)_bizness plan 2008 (version 1)" xfId="520"/>
    <cellStyle name="AeE­_CODE (2)_Импорт- 2008 Биз-план АКxls" xfId="521"/>
    <cellStyle name="ÅëÈ­_CODE (2)_Импорт- 2008 Биз-план АКxls" xfId="522"/>
    <cellStyle name="AeE­_CODE (2)_Импорт- 2008 Биз-план АКxls (2)" xfId="523"/>
    <cellStyle name="ÅëÈ­_CODE (2)_Импорт- 2008 Биз-план АКxls (2)" xfId="524"/>
    <cellStyle name="AeE­_CODE (2)_Оборотный (2)" xfId="525"/>
    <cellStyle name="ÅëÈ­_CODE (2)_Оборотный (2)" xfId="526"/>
    <cellStyle name="AeE­_CODE (2)_Пр разв на 2008г  2011года (8%) 192 03.12.07" xfId="527"/>
    <cellStyle name="ÅëÈ­_CODE (2)_Пр разв на 2008г  2011года (8%) 192 03.12.07" xfId="528"/>
    <cellStyle name="AeE­_CODE (2)_Пр разв на 2008г  2011года (8%) 197 03.12.07" xfId="529"/>
    <cellStyle name="ÅëÈ­_CODE (2)_Пр разв на 2008г  2011года (8%) 197 03.12.07" xfId="530"/>
    <cellStyle name="AeE­_CODE (2)_ТЭО 195000 БП 2008 1% рент 23% пов цен" xfId="531"/>
    <cellStyle name="ÅëÈ­_CODE (2)_ТЭО 195000 БП 2008 1% рент 23% пов цен" xfId="532"/>
    <cellStyle name="AeE­_CODE (2)_ТЭО 205000 БП 2008 1% рент 23% пов цен" xfId="533"/>
    <cellStyle name="ÅëÈ­_CODE (2)_ТЭО 205000 БП 2008 1% рент 23% пов цен" xfId="534"/>
    <cellStyle name="AeE­_CODE_bizness plan 2008 (version 1)" xfId="535"/>
    <cellStyle name="ÅëÈ­_CODE_bizness plan 2008 (version 1)" xfId="536"/>
    <cellStyle name="AeE­_CODE_Импорт- 2008 Биз-план АКxls" xfId="537"/>
    <cellStyle name="ÅëÈ­_CODE_Импорт- 2008 Биз-план АКxls" xfId="538"/>
    <cellStyle name="AeE­_CODE_Импорт- 2008 Биз-план АКxls (2)" xfId="539"/>
    <cellStyle name="ÅëÈ­_CODE_Импорт- 2008 Биз-план АКxls (2)" xfId="540"/>
    <cellStyle name="AeE­_CODE_Оборотный (2)" xfId="541"/>
    <cellStyle name="ÅëÈ­_CODE_Оборотный (2)" xfId="542"/>
    <cellStyle name="AeE­_CODE_Пр разв на 2008г  2011года (8%) 192 03.12.07" xfId="543"/>
    <cellStyle name="ÅëÈ­_CODE_Пр разв на 2008г  2011года (8%) 192 03.12.07" xfId="544"/>
    <cellStyle name="AeE­_CODE_Пр разв на 2008г  2011года (8%) 197 03.12.07" xfId="545"/>
    <cellStyle name="ÅëÈ­_CODE_Пр разв на 2008г  2011года (8%) 197 03.12.07" xfId="546"/>
    <cellStyle name="AeE­_CODE_ТЭО 195000 БП 2008 1% рент 23% пов цен" xfId="547"/>
    <cellStyle name="ÅëÈ­_CODE_ТЭО 195000 БП 2008 1% рент 23% пов цен" xfId="548"/>
    <cellStyle name="AeE­_CODE_ТЭО 205000 БП 2008 1% рент 23% пов цен" xfId="549"/>
    <cellStyle name="ÅëÈ­_CODE_ТЭО 205000 БП 2008 1% рент 23% пов цен" xfId="550"/>
    <cellStyle name="AeE­_Cu±a" xfId="551"/>
    <cellStyle name="ÅëÈ­_Çù±â" xfId="552"/>
    <cellStyle name="AeE­_CuA¶Au" xfId="553"/>
    <cellStyle name="ÅëÈ­_ÇùÁ¶Àü" xfId="554"/>
    <cellStyle name="AeE­_CuA¶Au_laroux" xfId="555"/>
    <cellStyle name="ÅëÈ­_ÇùÁ¶Àü_laroux" xfId="556"/>
    <cellStyle name="AeE­_CuA¶Au_laroux_bizness plan 2008 (version 1)" xfId="557"/>
    <cellStyle name="ÅëÈ­_ÇùÁ¶Àü_laroux_bizness plan 2008 (version 1)" xfId="558"/>
    <cellStyle name="AeE­_CuA¶Au_laroux_Импорт- 2008 Биз-план АКxls" xfId="559"/>
    <cellStyle name="ÅëÈ­_ÇùÁ¶Àü_laroux_Импорт- 2008 Биз-план АКxls" xfId="560"/>
    <cellStyle name="AeE­_CuA¶Au_laroux_Импорт- 2008 Биз-план АКxls (2)" xfId="561"/>
    <cellStyle name="ÅëÈ­_ÇùÁ¶Àü_laroux_Импорт- 2008 Биз-план АКxls (2)" xfId="562"/>
    <cellStyle name="AeE­_CuA¶Au_laroux_Оборотный (2)" xfId="563"/>
    <cellStyle name="ÅëÈ­_ÇùÁ¶Àü_laroux_Оборотный (2)" xfId="564"/>
    <cellStyle name="AeE­_CuA¶Au_laroux_Пр разв на 2008г  2011года (8%) 192 03.12.07" xfId="565"/>
    <cellStyle name="ÅëÈ­_ÇùÁ¶Àü_laroux_Пр разв на 2008г  2011года (8%) 192 03.12.07" xfId="566"/>
    <cellStyle name="AeE­_CuA¶Au_laroux_Пр разв на 2008г  2011года (8%) 197 03.12.07" xfId="567"/>
    <cellStyle name="ÅëÈ­_ÇùÁ¶Àü_laroux_Пр разв на 2008г  2011года (8%) 197 03.12.07" xfId="568"/>
    <cellStyle name="AeE­_CuA¶Au_laroux_ТЭО 195000 БП 2008 1% рент 23% пов цен" xfId="569"/>
    <cellStyle name="ÅëÈ­_ÇùÁ¶Àü_laroux_ТЭО 195000 БП 2008 1% рент 23% пов цен" xfId="570"/>
    <cellStyle name="AeE­_CuA¶Au_laroux_ТЭО 205000 БП 2008 1% рент 23% пов цен" xfId="571"/>
    <cellStyle name="ÅëÈ­_ÇùÁ¶Àü_laroux_ТЭО 205000 БП 2008 1% рент 23% пов цен" xfId="572"/>
    <cellStyle name="AeE­_FAX?c?A" xfId="573"/>
    <cellStyle name="ÅëÈ­_FAX¾ç½Ä" xfId="574"/>
    <cellStyle name="AeE­_FLOW" xfId="575"/>
    <cellStyle name="ÅëÈ­_FLOW" xfId="576"/>
    <cellStyle name="AeE­_FLOW_bizness plan 2008 (version 1)" xfId="577"/>
    <cellStyle name="ÅëÈ­_FLOW_bizness plan 2008 (version 1)" xfId="578"/>
    <cellStyle name="AeE­_FLOW_Импорт- 2008 Биз-план АКxls" xfId="579"/>
    <cellStyle name="ÅëÈ­_FLOW_Импорт- 2008 Биз-план АКxls" xfId="580"/>
    <cellStyle name="AeE­_FLOW_Импорт- 2008 Биз-план АКxls (2)" xfId="581"/>
    <cellStyle name="ÅëÈ­_FLOW_Импорт- 2008 Биз-план АКxls (2)" xfId="582"/>
    <cellStyle name="AeE­_FLOW_Оборотный (2)" xfId="583"/>
    <cellStyle name="ÅëÈ­_FLOW_Оборотный (2)" xfId="584"/>
    <cellStyle name="AeE­_FLOW_Пр разв на 2008г  2011года (8%) 192 03.12.07" xfId="585"/>
    <cellStyle name="ÅëÈ­_FLOW_Пр разв на 2008г  2011года (8%) 192 03.12.07" xfId="586"/>
    <cellStyle name="AeE­_FLOW_Пр разв на 2008г  2011года (8%) 197 03.12.07" xfId="587"/>
    <cellStyle name="ÅëÈ­_FLOW_Пр разв на 2008г  2011года (8%) 197 03.12.07" xfId="588"/>
    <cellStyle name="AeE­_FLOW_ТЭО 195000 БП 2008 1% рент 23% пов цен" xfId="589"/>
    <cellStyle name="ÅëÈ­_FLOW_ТЭО 195000 БП 2008 1% рент 23% пов цен" xfId="590"/>
    <cellStyle name="AeE­_FLOW_ТЭО 205000 БП 2008 1% рент 23% пов цен" xfId="591"/>
    <cellStyle name="ÅëÈ­_FLOW_ТЭО 205000 БП 2008 1% рент 23% пов цен" xfId="592"/>
    <cellStyle name="AeE­_GT-10E?¶??i?U" xfId="593"/>
    <cellStyle name="ÅëÈ­_GT-10È¸¶÷¸í´Ü" xfId="594"/>
    <cellStyle name="AeE­_HW &amp; SW?n±?" xfId="595"/>
    <cellStyle name="ÅëÈ­_HW &amp; SWºñ±³" xfId="596"/>
    <cellStyle name="AeE­_laroux" xfId="597"/>
    <cellStyle name="ÅëÈ­_laroux" xfId="598"/>
    <cellStyle name="AeE­_laroux_1" xfId="599"/>
    <cellStyle name="ÅëÈ­_laroux_1" xfId="600"/>
    <cellStyle name="AeE­_MTG1" xfId="601"/>
    <cellStyle name="ÅëÈ­_MTG1" xfId="602"/>
    <cellStyle name="AeE­_MTG1_bizness plan 2008 (version 1)" xfId="603"/>
    <cellStyle name="ÅëÈ­_MTG1_bizness plan 2008 (version 1)" xfId="604"/>
    <cellStyle name="AeE­_MTG1_Импорт- 2008 Биз-план АКxls" xfId="605"/>
    <cellStyle name="ÅëÈ­_MTG1_Импорт- 2008 Биз-план АКxls" xfId="606"/>
    <cellStyle name="AeE­_MTG1_Импорт- 2008 Биз-план АКxls (2)" xfId="607"/>
    <cellStyle name="ÅëÈ­_MTG1_Импорт- 2008 Биз-план АКxls (2)" xfId="608"/>
    <cellStyle name="AeE­_MTG1_Оборотный (2)" xfId="609"/>
    <cellStyle name="ÅëÈ­_MTG1_Оборотный (2)" xfId="610"/>
    <cellStyle name="AeE­_MTG1_Пр разв на 2008г  2011года (8%) 192 03.12.07" xfId="611"/>
    <cellStyle name="ÅëÈ­_MTG1_Пр разв на 2008г  2011года (8%) 192 03.12.07" xfId="612"/>
    <cellStyle name="AeE­_MTG1_Пр разв на 2008г  2011года (8%) 197 03.12.07" xfId="613"/>
    <cellStyle name="ÅëÈ­_MTG1_Пр разв на 2008г  2011года (8%) 197 03.12.07" xfId="614"/>
    <cellStyle name="AeE­_MTG1_ТЭО 195000 БП 2008 1% рент 23% пов цен" xfId="615"/>
    <cellStyle name="ÅëÈ­_MTG1_ТЭО 195000 БП 2008 1% рент 23% пов цен" xfId="616"/>
    <cellStyle name="AeE­_MTG1_ТЭО 205000 БП 2008 1% рент 23% пов цен" xfId="617"/>
    <cellStyle name="ÅëÈ­_MTG1_ТЭО 205000 БП 2008 1% рент 23% пов цен" xfId="618"/>
    <cellStyle name="AeE­_MTG2 (2)" xfId="619"/>
    <cellStyle name="ÅëÈ­_MTG2 (2)" xfId="620"/>
    <cellStyle name="AeE­_MTG2 (2)_bizness plan 2008 (version 1)" xfId="621"/>
    <cellStyle name="ÅëÈ­_MTG2 (2)_bizness plan 2008 (version 1)" xfId="622"/>
    <cellStyle name="AeE­_MTG2 (2)_Импорт- 2008 Биз-план АКxls" xfId="623"/>
    <cellStyle name="ÅëÈ­_MTG2 (2)_Импорт- 2008 Биз-план АКxls" xfId="624"/>
    <cellStyle name="AeE­_MTG2 (2)_Импорт- 2008 Биз-план АКxls (2)" xfId="625"/>
    <cellStyle name="ÅëÈ­_MTG2 (2)_Импорт- 2008 Биз-план АКxls (2)" xfId="626"/>
    <cellStyle name="AeE­_MTG2 (2)_Оборотный (2)" xfId="627"/>
    <cellStyle name="ÅëÈ­_MTG2 (2)_Оборотный (2)" xfId="628"/>
    <cellStyle name="AeE­_MTG2 (2)_Пр разв на 2008г  2011года (8%) 192 03.12.07" xfId="629"/>
    <cellStyle name="ÅëÈ­_MTG2 (2)_Пр разв на 2008г  2011года (8%) 192 03.12.07" xfId="630"/>
    <cellStyle name="AeE­_MTG2 (2)_Пр разв на 2008г  2011года (8%) 197 03.12.07" xfId="631"/>
    <cellStyle name="ÅëÈ­_MTG2 (2)_Пр разв на 2008г  2011года (8%) 197 03.12.07" xfId="632"/>
    <cellStyle name="AeE­_MTG2 (2)_ТЭО 195000 БП 2008 1% рент 23% пов цен" xfId="633"/>
    <cellStyle name="ÅëÈ­_MTG2 (2)_ТЭО 195000 БП 2008 1% рент 23% пов цен" xfId="634"/>
    <cellStyle name="AeE­_MTG2 (2)_ТЭО 205000 БП 2008 1% рент 23% пов цен" xfId="635"/>
    <cellStyle name="ÅëÈ­_MTG2 (2)_ТЭО 205000 БП 2008 1% рент 23% пов цен" xfId="636"/>
    <cellStyle name="AeE­_MTG7" xfId="637"/>
    <cellStyle name="ÅëÈ­_MTG7" xfId="638"/>
    <cellStyle name="AeE­_MTG7_bizness plan 2008 (version 1)" xfId="639"/>
    <cellStyle name="ÅëÈ­_MTG7_bizness plan 2008 (version 1)" xfId="640"/>
    <cellStyle name="AeE­_MTG7_Импорт- 2008 Биз-план АКxls" xfId="641"/>
    <cellStyle name="ÅëÈ­_MTG7_Импорт- 2008 Биз-план АКxls" xfId="642"/>
    <cellStyle name="AeE­_MTG7_Импорт- 2008 Биз-план АКxls (2)" xfId="643"/>
    <cellStyle name="ÅëÈ­_MTG7_Импорт- 2008 Биз-план АКxls (2)" xfId="644"/>
    <cellStyle name="AeE­_MTG7_Оборотный (2)" xfId="645"/>
    <cellStyle name="ÅëÈ­_MTG7_Оборотный (2)" xfId="646"/>
    <cellStyle name="AeE­_MTG7_Пр разв на 2008г  2011года (8%) 192 03.12.07" xfId="647"/>
    <cellStyle name="ÅëÈ­_MTG7_Пр разв на 2008г  2011года (8%) 192 03.12.07" xfId="648"/>
    <cellStyle name="AeE­_MTG7_Пр разв на 2008г  2011года (8%) 197 03.12.07" xfId="649"/>
    <cellStyle name="ÅëÈ­_MTG7_Пр разв на 2008г  2011года (8%) 197 03.12.07" xfId="650"/>
    <cellStyle name="AeE­_MTG7_ТЭО 195000 БП 2008 1% рент 23% пов цен" xfId="651"/>
    <cellStyle name="ÅëÈ­_MTG7_ТЭО 195000 БП 2008 1% рент 23% пов цен" xfId="652"/>
    <cellStyle name="AeE­_MTG7_ТЭО 205000 БП 2008 1% рент 23% пов цен" xfId="653"/>
    <cellStyle name="ÅëÈ­_MTG7_ТЭО 205000 БП 2008 1% рент 23% пов цен" xfId="654"/>
    <cellStyle name="AeE­_Sheet1" xfId="655"/>
    <cellStyle name="ÅëÈ­_Sheet1" xfId="656"/>
    <cellStyle name="AeE­_Sheet4" xfId="657"/>
    <cellStyle name="ÅëÈ­_Sheet4" xfId="658"/>
    <cellStyle name="æØè [0.00]_PRODUCT DETAIL Q1" xfId="659"/>
    <cellStyle name="æØè_PRODUCT DETAIL Q1" xfId="660"/>
    <cellStyle name="AP" xfId="661"/>
    <cellStyle name="Arial" xfId="662"/>
    <cellStyle name="ÄÞ¸¶ [0]" xfId="663"/>
    <cellStyle name="AÞ¸¶ [0]_´e¿iAaCI¿aA≫ " xfId="664"/>
    <cellStyle name="ÄÞ¸¶_´ë¿ìÃâÇÏ¿äÃ» " xfId="665"/>
    <cellStyle name="AÞ¸¶_´e¿iAaCI¿aA≫ " xfId="666"/>
    <cellStyle name="ÄᅎbÄ_x000F_bÌÄᅞbಐÄᅮb಴Äᅾb೐Äᆎb೰ÄᆞbഐÄᆮb԰ÁᆾbմÁᇎbָÁᇞb؀ÁᇮbوÁᇾbÁሎbÁሞbÁሮbÁ춈è_x0010_" xfId="667"/>
    <cellStyle name="Bad" xfId="668"/>
    <cellStyle name="BMU001" xfId="669"/>
    <cellStyle name="BMU002" xfId="670"/>
    <cellStyle name="BMU002B" xfId="671"/>
    <cellStyle name="BMU002P1" xfId="672"/>
    <cellStyle name="BMU003" xfId="673"/>
    <cellStyle name="BMU004" xfId="674"/>
    <cellStyle name="BMU005" xfId="675"/>
    <cellStyle name="BMU005B" xfId="676"/>
    <cellStyle name="BMU005K" xfId="677"/>
    <cellStyle name="BuiltOpt_Content" xfId="678"/>
    <cellStyle name="C" xfId="679"/>
    <cellStyle name="C?AO_???AIA?" xfId="680"/>
    <cellStyle name="Ç¥ÁØ_´ë¿ìÃâÇÏ¿äÃ» " xfId="681"/>
    <cellStyle name="C￥AØ_´e¿iAaCI¿aA≫ " xfId="682"/>
    <cellStyle name="Calc Currency (0)" xfId="683"/>
    <cellStyle name="Calc Currency (2)" xfId="684"/>
    <cellStyle name="Calc Percent (0)" xfId="685"/>
    <cellStyle name="Calc Percent (1)" xfId="686"/>
    <cellStyle name="Calc Percent (2)" xfId="687"/>
    <cellStyle name="Calc Units (0)" xfId="688"/>
    <cellStyle name="Calc Units (1)" xfId="689"/>
    <cellStyle name="Calc Units (2)" xfId="690"/>
    <cellStyle name="Calculation" xfId="691"/>
    <cellStyle name="category" xfId="692"/>
    <cellStyle name="Check Cell" xfId="693"/>
    <cellStyle name="CombinedVol_Data" xfId="694"/>
    <cellStyle name="Comma  - Style1" xfId="695"/>
    <cellStyle name="Comma  - Style2" xfId="696"/>
    <cellStyle name="Comma  - Style3" xfId="697"/>
    <cellStyle name="Comma  - Style4" xfId="698"/>
    <cellStyle name="Comma  - Style5" xfId="699"/>
    <cellStyle name="Comma  - Style6" xfId="700"/>
    <cellStyle name="Comma  - Style7" xfId="701"/>
    <cellStyle name="Comma  - Style8" xfId="702"/>
    <cellStyle name="Comma [0]_ SG&amp;A Bridge " xfId="703"/>
    <cellStyle name="Comma [00]" xfId="704"/>
    <cellStyle name="Comma_ SG&amp;A Bridge" xfId="705"/>
    <cellStyle name="Comma0" xfId="706"/>
    <cellStyle name="Currency [0]_ SG&amp;A Bridge " xfId="707"/>
    <cellStyle name="Currency [00]" xfId="708"/>
    <cellStyle name="Currency_ SG&amp;A Bridge " xfId="709"/>
    <cellStyle name="Currency1" xfId="710"/>
    <cellStyle name="custom" xfId="711"/>
    <cellStyle name="Date" xfId="712"/>
    <cellStyle name="Date Short" xfId="713"/>
    <cellStyle name="Date_Копия 2 FS CABLE Case 2 (+ж+т¬ы, ¦¦L¦ ME, 250000+ы, CU8033,1¦т-+-б,¬щ--)" xfId="714"/>
    <cellStyle name="Dezimal [0]_35ERI8T2gbIEMixb4v26icuOo" xfId="715"/>
    <cellStyle name="Dezimal_35ERI8T2gbIEMixb4v26icuOo" xfId="716"/>
    <cellStyle name="eD" xfId="717"/>
    <cellStyle name="Edited_Data" xfId="718"/>
    <cellStyle name="Emphasis 1" xfId="719"/>
    <cellStyle name="Emphasis 2" xfId="720"/>
    <cellStyle name="Emphasis 3" xfId="721"/>
    <cellStyle name="Enter Currency (0)" xfId="722"/>
    <cellStyle name="Enter Currency (2)" xfId="723"/>
    <cellStyle name="Enter Units (0)" xfId="724"/>
    <cellStyle name="Enter Units (1)" xfId="725"/>
    <cellStyle name="Enter Units (2)" xfId="726"/>
    <cellStyle name="Estimated_Data" xfId="727"/>
    <cellStyle name="Euro" xfId="728"/>
    <cellStyle name="EY [0.00]_PRODUCT DETAIL Q1" xfId="729"/>
    <cellStyle name="ÊÝ [0.00]_PRODUCT DETAIL Q1" xfId="730"/>
    <cellStyle name="EY [0.00]_PRODUCT DETAIL Q3 (2)" xfId="731"/>
    <cellStyle name="ÊÝ [0.00]_PRODUCT DETAIL Q3 (2)" xfId="732"/>
    <cellStyle name="EY_PRODUCT DETAIL Q1" xfId="733"/>
    <cellStyle name="ÊÝ_PRODUCT DETAIL Q1" xfId="734"/>
    <cellStyle name="EY_PRODUCT DETAIL Q3 (2)" xfId="735"/>
    <cellStyle name="ÊÝ_PRODUCT DETAIL Q3 (2)" xfId="736"/>
    <cellStyle name="Followed Hyperlink_Сверка по актам (95)" xfId="737"/>
    <cellStyle name="Forecast_Data" xfId="738"/>
    <cellStyle name="Good" xfId="739"/>
    <cellStyle name="Grey" xfId="740"/>
    <cellStyle name="HEADER" xfId="741"/>
    <cellStyle name="Header1" xfId="742"/>
    <cellStyle name="Header2" xfId="743"/>
    <cellStyle name="Heading 1" xfId="744"/>
    <cellStyle name="Heading 2" xfId="745"/>
    <cellStyle name="Heading 3" xfId="746"/>
    <cellStyle name="Heading 4" xfId="747"/>
    <cellStyle name="Hyperlink" xfId="748"/>
    <cellStyle name="I?ioaioiue" xfId="749"/>
    <cellStyle name="Iau?iue" xfId="750"/>
    <cellStyle name="Îáû÷íûé_Êíèãà3" xfId="751"/>
    <cellStyle name="iles|_x0005_h" xfId="752"/>
    <cellStyle name="Input" xfId="753"/>
    <cellStyle name="Input [yellow]" xfId="754"/>
    <cellStyle name="Item_Current" xfId="755"/>
    <cellStyle name="KAGE" xfId="756"/>
    <cellStyle name="les" xfId="757"/>
    <cellStyle name="Link Currency (0)" xfId="758"/>
    <cellStyle name="Link Currency (2)" xfId="759"/>
    <cellStyle name="Link Units (0)" xfId="760"/>
    <cellStyle name="Link Units (1)" xfId="761"/>
    <cellStyle name="Link Units (2)" xfId="762"/>
    <cellStyle name="Linked Cell" xfId="763"/>
    <cellStyle name="Milliers [0]_!!!GO" xfId="764"/>
    <cellStyle name="Milliers_!!!GO" xfId="765"/>
    <cellStyle name="Model" xfId="766"/>
    <cellStyle name="Monétaire [0]_!!!GO" xfId="767"/>
    <cellStyle name="Monétaire_!!!GO" xfId="768"/>
    <cellStyle name="Neutral" xfId="769"/>
    <cellStyle name="Normal - Style1" xfId="770"/>
    <cellStyle name="Normal_ SG&amp;A Bridge " xfId="771"/>
    <cellStyle name="Note" xfId="772"/>
    <cellStyle name="№йєРАІ_±вЕё" xfId="773"/>
    <cellStyle name="Oeiainiaue" xfId="774"/>
    <cellStyle name="Oeiainiaue [0]" xfId="775"/>
    <cellStyle name="Ôèíàíñîâûé [0]_Êíèãà3" xfId="776"/>
    <cellStyle name="Oeiainiaue [0]_Формы отчетности (6)" xfId="777"/>
    <cellStyle name="Ôèíàíñîâûé_Êíèãà3" xfId="778"/>
    <cellStyle name="Oeiainiaue_Формы отчетности (6)" xfId="779"/>
    <cellStyle name="Option_Added_Cont_Desc" xfId="780"/>
    <cellStyle name="Output" xfId="781"/>
    <cellStyle name="Percent [0]" xfId="782"/>
    <cellStyle name="Percent [00]" xfId="783"/>
    <cellStyle name="Percent [2]" xfId="784"/>
    <cellStyle name="Preliminary_Data" xfId="785"/>
    <cellStyle name="PrePop Currency (0)" xfId="786"/>
    <cellStyle name="PrePop Currency (2)" xfId="787"/>
    <cellStyle name="PrePop Units (0)" xfId="788"/>
    <cellStyle name="PrePop Units (1)" xfId="789"/>
    <cellStyle name="PrePop Units (2)" xfId="790"/>
    <cellStyle name="Prices_Data" xfId="791"/>
    <cellStyle name="PSChar" xfId="792"/>
    <cellStyle name="PSDate" xfId="793"/>
    <cellStyle name="PSDec" xfId="794"/>
    <cellStyle name="PSHeading" xfId="795"/>
    <cellStyle name="PSInt" xfId="796"/>
    <cellStyle name="PSSpacer" xfId="797"/>
    <cellStyle name="R?" xfId="798"/>
    <cellStyle name="S13" xfId="799"/>
    <cellStyle name="sche|_x0005_" xfId="800"/>
    <cellStyle name="Sheet Title" xfId="801"/>
    <cellStyle name="STANDARD" xfId="802"/>
    <cellStyle name="subhead" xfId="803"/>
    <cellStyle name="Text Indent A" xfId="804"/>
    <cellStyle name="Text Indent B" xfId="805"/>
    <cellStyle name="Text Indent C" xfId="806"/>
    <cellStyle name="Title" xfId="807"/>
    <cellStyle name="Total" xfId="808"/>
    <cellStyle name="Vehicle_Benchmark" xfId="809"/>
    <cellStyle name="Version_Header" xfId="810"/>
    <cellStyle name="Volumes_Data" xfId="811"/>
    <cellStyle name="W?hrung [0]_35ERI8T2gbIEMixb4v26icuOo" xfId="812"/>
    <cellStyle name="W?hrung_35ERI8T2gbIEMixb4v26icuOo" xfId="813"/>
    <cellStyle name="W_BOOKSHIP" xfId="814"/>
    <cellStyle name="Warning Text" xfId="815"/>
    <cellStyle name="Wไhrung [0]_35ERI8T2gbIEMixb4v26icuOo" xfId="816"/>
    <cellStyle name="Wไhrung_35ERI8T2gbIEMixb4v26icuOo" xfId="817"/>
    <cellStyle name="XLS'|_x0005_t" xfId="818"/>
    <cellStyle name="Акцент1" xfId="819"/>
    <cellStyle name="Акцент2" xfId="820"/>
    <cellStyle name="Акцент3" xfId="821"/>
    <cellStyle name="Акцент4" xfId="822"/>
    <cellStyle name="Акцент5" xfId="823"/>
    <cellStyle name="Акцент6" xfId="824"/>
    <cellStyle name="Ввод " xfId="825"/>
    <cellStyle name="Вывод" xfId="826"/>
    <cellStyle name="Вычисление" xfId="827"/>
    <cellStyle name="Currency" xfId="828"/>
    <cellStyle name="Currency [0]" xfId="829"/>
    <cellStyle name="Денежный 2" xfId="830"/>
    <cellStyle name="ДЮё¶ [0]" xfId="831"/>
    <cellStyle name="ДЮё¶_±вЕё" xfId="832"/>
    <cellStyle name="ЕлИ­ [0]" xfId="833"/>
    <cellStyle name="ЕлИ­_±вЕё" xfId="834"/>
    <cellStyle name="ельводхоз" xfId="835"/>
    <cellStyle name="Заголовок 1" xfId="836"/>
    <cellStyle name="Заголовок 2" xfId="837"/>
    <cellStyle name="Заголовок 3" xfId="838"/>
    <cellStyle name="Заголовок 4" xfId="839"/>
    <cellStyle name="ЗҐБШ_±вИ№ЅЗLAN(АьБ¦Б¶°З)" xfId="840"/>
    <cellStyle name="Итог" xfId="841"/>
    <cellStyle name="Контрольная ячейка" xfId="842"/>
    <cellStyle name="Название" xfId="843"/>
    <cellStyle name="Нейтральный" xfId="844"/>
    <cellStyle name="Њ…‹?ђO‚e [0.00]_PRODUCT DETAIL Q1" xfId="845"/>
    <cellStyle name="Њ…‹?ђO‚e_PRODUCT DETAIL Q1" xfId="846"/>
    <cellStyle name="Њ…‹жђШ‚и [0.00]_PRODUCT DETAIL Q1" xfId="847"/>
    <cellStyle name="Њ…‹жђШ‚и_PRODUCT DETAIL Q1" xfId="848"/>
    <cellStyle name="Обычнщй_907ШОХ" xfId="849"/>
    <cellStyle name="Обычны?MAY" xfId="850"/>
    <cellStyle name="Обычны?new" xfId="851"/>
    <cellStyle name="Обычны?Sheet1" xfId="852"/>
    <cellStyle name="Обычны?Sheet1 (2)" xfId="853"/>
    <cellStyle name="Обычны?Sheet1 (3)" xfId="854"/>
    <cellStyle name="Обычны?Ин?DAMAS (2)" xfId="855"/>
    <cellStyle name="Обычны?Ин?TICO (2)" xfId="856"/>
    <cellStyle name="Обычный 10" xfId="857"/>
    <cellStyle name="Обычный 12" xfId="858"/>
    <cellStyle name="Обычный 16" xfId="859"/>
    <cellStyle name="Обычный 2" xfId="860"/>
    <cellStyle name="Обычный 2 2" xfId="861"/>
    <cellStyle name="Обычный 2_4-инвест (20.05.08г)" xfId="862"/>
    <cellStyle name="Обычный 3" xfId="863"/>
    <cellStyle name="Обычный 3 2" xfId="864"/>
    <cellStyle name="Обычный 4" xfId="865"/>
    <cellStyle name="Обычный 5" xfId="866"/>
    <cellStyle name="Обычный 6" xfId="867"/>
    <cellStyle name="Плохой" xfId="868"/>
    <cellStyle name="Пояснение" xfId="869"/>
    <cellStyle name="Примечание" xfId="870"/>
    <cellStyle name="Percent" xfId="871"/>
    <cellStyle name="Процентный 2" xfId="872"/>
    <cellStyle name="Процентный 2 2" xfId="873"/>
    <cellStyle name="Процентный 3" xfId="874"/>
    <cellStyle name="Связанная ячейка" xfId="875"/>
    <cellStyle name="Стиль 1" xfId="876"/>
    <cellStyle name="Стиль 2" xfId="877"/>
    <cellStyle name="Текст предупреждения" xfId="878"/>
    <cellStyle name="Тысячи [0]_- 13 -" xfId="879"/>
    <cellStyle name="Тысячи_- 13 -" xfId="880"/>
    <cellStyle name="Comma" xfId="881"/>
    <cellStyle name="Comma [0]" xfId="882"/>
    <cellStyle name="Финансовый [0] 2" xfId="883"/>
    <cellStyle name="Финансовый 2" xfId="884"/>
    <cellStyle name="Финансовый 2 2" xfId="885"/>
    <cellStyle name="Финансовый 3" xfId="886"/>
    <cellStyle name="Финансовый 4" xfId="887"/>
    <cellStyle name="Хороший" xfId="888"/>
    <cellStyle name="Џђћ–…ќ’ќ›‰" xfId="889"/>
    <cellStyle name="고정소숫점" xfId="890"/>
    <cellStyle name="고정출력1" xfId="891"/>
    <cellStyle name="고정출력2" xfId="892"/>
    <cellStyle name="날짜" xfId="893"/>
    <cellStyle name="달러" xfId="894"/>
    <cellStyle name="뒤에 오는 하이퍼링크_3 item" xfId="895"/>
    <cellStyle name="똿뗦먛귟 [0.00]_PRODUCT DETAIL Q1" xfId="896"/>
    <cellStyle name="똿뗦먛귟_PRODUCT DETAIL Q1" xfId="897"/>
    <cellStyle name="믅됞 [0.00]_PRODUCT DETAIL Q1" xfId="898"/>
    <cellStyle name="믅됞_PRODUCT DETAIL Q1" xfId="899"/>
    <cellStyle name="밍? [0]_엄넷?? " xfId="900"/>
    <cellStyle name="밍?_엄넷?? " xfId="901"/>
    <cellStyle name="백분율_95" xfId="902"/>
    <cellStyle name="뷭?_BOOKSHIP" xfId="903"/>
    <cellStyle name="뷰A? [0]_엄넷?? " xfId="904"/>
    <cellStyle name="뷰A?_엄넷?? " xfId="905"/>
    <cellStyle name="셈迷?XLS!check_filesche|_x0005_" xfId="906"/>
    <cellStyle name="쉼표 [0]_03-01-##" xfId="907"/>
    <cellStyle name="자리수" xfId="908"/>
    <cellStyle name="자리수0" xfId="909"/>
    <cellStyle name="콤마 [0]_#3이설 견적_준공내역총괄표 " xfId="910"/>
    <cellStyle name="콤마 [ৌ]_관리항목_업종별 " xfId="911"/>
    <cellStyle name="콤마,_x0005__x0014_" xfId="912"/>
    <cellStyle name="콤마_#3이설 견적_준공내역총괄표 " xfId="913"/>
    <cellStyle name="콸張悅渾 [0]_顧 " xfId="914"/>
    <cellStyle name="콸張悅渾_顧 " xfId="915"/>
    <cellStyle name="咬訌裝?DAMAS" xfId="916"/>
    <cellStyle name="咬訌裝?DMILSUMMARY" xfId="917"/>
    <cellStyle name="咬訌裝?MAY" xfId="918"/>
    <cellStyle name="咬訌裝?nexia-B3" xfId="919"/>
    <cellStyle name="咬訌裝?nexia-B3 (2)" xfId="920"/>
    <cellStyle name="咬訌裝?nexia-B3_1DB4C008" xfId="921"/>
    <cellStyle name="咬訌裝?TICO" xfId="922"/>
    <cellStyle name="咬訌裝?인 &quot;잿預?" xfId="923"/>
    <cellStyle name="咬訌裝?剽. 妬增?(禎增設.)" xfId="924"/>
    <cellStyle name="咬訌裝?咬狀瞬孼. (2)" xfId="925"/>
    <cellStyle name="咬訌裝?楫" xfId="926"/>
    <cellStyle name="咬訌裝?溢陰妖 " xfId="927"/>
    <cellStyle name="咬訌裝?燮?腦鮑 (2)" xfId="928"/>
    <cellStyle name="咬訌裝?贍鎭 " xfId="929"/>
    <cellStyle name="咬訌裝?遽增1 (2)" xfId="930"/>
    <cellStyle name="咬訌裝?遽增1 (3)" xfId="931"/>
    <cellStyle name="咬訌裝?遽增1 (5)" xfId="932"/>
    <cellStyle name="咬訌裝?遽增3" xfId="933"/>
    <cellStyle name="咬訌裝?遽增6 (2)" xfId="934"/>
    <cellStyle name="咬訌裝?靭增? 依?" xfId="935"/>
    <cellStyle name="咬訌裝?顧 " xfId="936"/>
    <cellStyle name="咬訌裝?駒읾" xfId="937"/>
    <cellStyle name="咬訌裝?了?茵?有猝 57.98)" xfId="938"/>
    <cellStyle name="통윗 [0]_T-100 일반지 " xfId="939"/>
    <cellStyle name="통화 [0]_0818이전지연품목" xfId="940"/>
    <cellStyle name="통화_0818이전지연품목" xfId="941"/>
    <cellStyle name="퍼센트" xfId="942"/>
    <cellStyle name="표준_~att0F3C_V2001222(13.5JPH)_V200제조원가(13.5JPH ,해외 공기최종 )-해외수정" xfId="943"/>
    <cellStyle name="퓭닉_ㅶA??絡 " xfId="944"/>
    <cellStyle name="합산" xfId="945"/>
    <cellStyle name="화폐기호" xfId="946"/>
    <cellStyle name="화폐기호0" xfId="947"/>
    <cellStyle name="횾" xfId="948"/>
    <cellStyle name="횾_Формы отчетности (6)" xfId="949"/>
    <cellStyle name="常规_~0050847" xfId="950"/>
    <cellStyle name="桁区切り [0.00]_AP Features Summary Oct00 2" xfId="951"/>
    <cellStyle name="桁区切り_AP Features Summary Oct00 2" xfId="952"/>
    <cellStyle name="標準_03-01-02 240-u 100% List Revised3 Base" xfId="953"/>
    <cellStyle name="逗壯章荻渾 [0]_顧 " xfId="954"/>
    <cellStyle name="逗壯章荻渾_顧 " xfId="955"/>
    <cellStyle name="通貨 [0.00]_AP Features Summary Oct00 2" xfId="956"/>
    <cellStyle name="通貨_AP Features Summary Oct00 2" xfId="9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SheetLayoutView="85" zoomScalePageLayoutView="0" workbookViewId="0" topLeftCell="A1">
      <selection activeCell="B8" sqref="B8"/>
    </sheetView>
  </sheetViews>
  <sheetFormatPr defaultColWidth="9.00390625" defaultRowHeight="15.75"/>
  <cols>
    <col min="1" max="1" width="4.25390625" style="71" customWidth="1"/>
    <col min="2" max="2" width="21.375" style="71" customWidth="1"/>
    <col min="3" max="3" width="18.375" style="71" customWidth="1"/>
    <col min="4" max="4" width="16.00390625" style="71" customWidth="1"/>
    <col min="5" max="6" width="11.125" style="71" customWidth="1"/>
    <col min="7" max="7" width="14.375" style="71" customWidth="1"/>
    <col min="8" max="8" width="14.00390625" style="71" customWidth="1"/>
    <col min="9" max="9" width="7.375" style="71" customWidth="1"/>
    <col min="10" max="10" width="13.375" style="71" customWidth="1"/>
    <col min="11" max="11" width="13.25390625" style="71" customWidth="1"/>
    <col min="12" max="12" width="12.00390625" style="71" customWidth="1"/>
    <col min="13" max="13" width="16.25390625" style="71" customWidth="1"/>
    <col min="14" max="14" width="29.00390625" style="71" customWidth="1"/>
    <col min="15" max="15" width="16.375" style="93" customWidth="1"/>
    <col min="16" max="20" width="9.00390625" style="93" customWidth="1"/>
    <col min="21" max="21" width="11.25390625" style="93" bestFit="1" customWidth="1"/>
    <col min="22" max="16384" width="9.00390625" style="71" customWidth="1"/>
  </cols>
  <sheetData>
    <row r="1" spans="1:14" ht="15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64.5" customHeight="1">
      <c r="A2" s="123" t="s">
        <v>76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2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4" t="s">
        <v>71</v>
      </c>
    </row>
    <row r="4" spans="1:14" ht="21" customHeight="1">
      <c r="A4" s="125" t="s">
        <v>0</v>
      </c>
      <c r="B4" s="128" t="s">
        <v>8</v>
      </c>
      <c r="C4" s="128" t="s">
        <v>75</v>
      </c>
      <c r="D4" s="125" t="s">
        <v>68</v>
      </c>
      <c r="E4" s="128" t="s">
        <v>6</v>
      </c>
      <c r="F4" s="128"/>
      <c r="G4" s="128"/>
      <c r="H4" s="128"/>
      <c r="I4" s="128"/>
      <c r="J4" s="128"/>
      <c r="K4" s="128"/>
      <c r="L4" s="128"/>
      <c r="M4" s="128"/>
      <c r="N4" s="125" t="s">
        <v>2</v>
      </c>
    </row>
    <row r="5" spans="1:14" ht="32.25" customHeight="1">
      <c r="A5" s="126"/>
      <c r="B5" s="128"/>
      <c r="C5" s="126"/>
      <c r="D5" s="126"/>
      <c r="E5" s="128" t="s">
        <v>4</v>
      </c>
      <c r="F5" s="128"/>
      <c r="G5" s="128"/>
      <c r="H5" s="128"/>
      <c r="I5" s="128"/>
      <c r="J5" s="125" t="s">
        <v>69</v>
      </c>
      <c r="K5" s="133" t="s">
        <v>33</v>
      </c>
      <c r="L5" s="134"/>
      <c r="M5" s="134"/>
      <c r="N5" s="126"/>
    </row>
    <row r="6" spans="1:14" ht="51" customHeight="1">
      <c r="A6" s="127"/>
      <c r="B6" s="128"/>
      <c r="C6" s="127"/>
      <c r="D6" s="127"/>
      <c r="E6" s="7" t="s">
        <v>5</v>
      </c>
      <c r="F6" s="7" t="s">
        <v>19</v>
      </c>
      <c r="G6" s="7" t="s">
        <v>24</v>
      </c>
      <c r="H6" s="7" t="s">
        <v>70</v>
      </c>
      <c r="I6" s="7" t="s">
        <v>3</v>
      </c>
      <c r="J6" s="127"/>
      <c r="K6" s="7" t="s">
        <v>30</v>
      </c>
      <c r="L6" s="7" t="s">
        <v>26</v>
      </c>
      <c r="M6" s="7" t="s">
        <v>27</v>
      </c>
      <c r="N6" s="127"/>
    </row>
    <row r="7" spans="1:14" ht="27.75" customHeight="1">
      <c r="A7" s="110" t="s">
        <v>63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4" s="95" customFormat="1" ht="48" customHeight="1">
      <c r="A8" s="8">
        <v>1</v>
      </c>
      <c r="B8" s="72" t="s">
        <v>12</v>
      </c>
      <c r="C8" s="26" t="s">
        <v>23</v>
      </c>
      <c r="D8" s="26" t="s">
        <v>74</v>
      </c>
      <c r="E8" s="6">
        <v>153212850</v>
      </c>
      <c r="F8" s="27"/>
      <c r="G8" s="35">
        <f>H8*E8/1000000</f>
        <v>200.7088335</v>
      </c>
      <c r="H8" s="35">
        <v>1.31</v>
      </c>
      <c r="I8" s="35">
        <v>49</v>
      </c>
      <c r="J8" s="83">
        <v>42440</v>
      </c>
      <c r="K8" s="38">
        <v>0</v>
      </c>
      <c r="L8" s="38">
        <v>0</v>
      </c>
      <c r="M8" s="38">
        <v>0</v>
      </c>
      <c r="N8" s="85"/>
    </row>
    <row r="9" spans="1:21" ht="54.75" customHeight="1">
      <c r="A9" s="8">
        <v>2</v>
      </c>
      <c r="B9" s="9" t="s">
        <v>10</v>
      </c>
      <c r="C9" s="10" t="s">
        <v>44</v>
      </c>
      <c r="D9" s="26" t="s">
        <v>74</v>
      </c>
      <c r="E9" s="27">
        <v>16216103</v>
      </c>
      <c r="F9" s="6"/>
      <c r="G9" s="35">
        <f aca="true" t="shared" si="0" ref="G9:G14">H9*E9/1000000</f>
        <v>152.75569026</v>
      </c>
      <c r="H9" s="12">
        <v>9.42</v>
      </c>
      <c r="I9" s="12">
        <v>48.05</v>
      </c>
      <c r="J9" s="23">
        <v>42350</v>
      </c>
      <c r="K9" s="38">
        <v>0</v>
      </c>
      <c r="L9" s="38">
        <v>0</v>
      </c>
      <c r="M9" s="38">
        <v>0</v>
      </c>
      <c r="N9" s="85"/>
      <c r="O9" s="93" t="s">
        <v>20</v>
      </c>
      <c r="P9" s="93" t="s">
        <v>21</v>
      </c>
      <c r="R9" s="93">
        <v>33425629</v>
      </c>
      <c r="S9" s="93">
        <v>322764</v>
      </c>
      <c r="T9" s="93">
        <f>R9+S9</f>
        <v>33748393</v>
      </c>
      <c r="U9" s="93">
        <f>T9*I9%</f>
        <v>16216102.8365</v>
      </c>
    </row>
    <row r="10" spans="1:14" ht="36.75" customHeight="1">
      <c r="A10" s="135">
        <v>3</v>
      </c>
      <c r="B10" s="129" t="s">
        <v>13</v>
      </c>
      <c r="C10" s="131" t="s">
        <v>45</v>
      </c>
      <c r="D10" s="26" t="s">
        <v>74</v>
      </c>
      <c r="E10" s="27">
        <v>947757</v>
      </c>
      <c r="F10" s="6"/>
      <c r="G10" s="35">
        <f t="shared" si="0"/>
        <v>13.10747931</v>
      </c>
      <c r="H10" s="12">
        <v>13.83</v>
      </c>
      <c r="I10" s="12">
        <v>60.35</v>
      </c>
      <c r="J10" s="23">
        <v>42350</v>
      </c>
      <c r="K10" s="39">
        <v>14.2</v>
      </c>
      <c r="L10" s="10" t="s">
        <v>31</v>
      </c>
      <c r="M10" s="10" t="s">
        <v>28</v>
      </c>
      <c r="N10" s="85"/>
    </row>
    <row r="11" spans="1:14" ht="30.75" customHeight="1">
      <c r="A11" s="136"/>
      <c r="B11" s="130"/>
      <c r="C11" s="132"/>
      <c r="D11" s="74" t="s">
        <v>43</v>
      </c>
      <c r="E11" s="27">
        <v>622608</v>
      </c>
      <c r="F11" s="6"/>
      <c r="G11" s="35">
        <f t="shared" si="0"/>
        <v>7.42771344</v>
      </c>
      <c r="H11" s="12">
        <v>11.93</v>
      </c>
      <c r="I11" s="12">
        <v>39.65</v>
      </c>
      <c r="J11" s="23">
        <v>42359</v>
      </c>
      <c r="K11" s="39"/>
      <c r="L11" s="10"/>
      <c r="M11" s="10"/>
      <c r="N11" s="85"/>
    </row>
    <row r="12" spans="1:21" s="97" customFormat="1" ht="24" customHeight="1">
      <c r="A12" s="137"/>
      <c r="B12" s="44" t="s">
        <v>34</v>
      </c>
      <c r="C12" s="37"/>
      <c r="D12" s="37"/>
      <c r="E12" s="45">
        <f>E10+E11</f>
        <v>1570365</v>
      </c>
      <c r="F12" s="45"/>
      <c r="G12" s="69">
        <f>G10+G11</f>
        <v>20.53519275</v>
      </c>
      <c r="H12" s="69"/>
      <c r="I12" s="69">
        <f>I10+I11</f>
        <v>100</v>
      </c>
      <c r="J12" s="46"/>
      <c r="K12" s="47"/>
      <c r="L12" s="7"/>
      <c r="M12" s="7"/>
      <c r="N12" s="85"/>
      <c r="O12" s="96"/>
      <c r="P12" s="96"/>
      <c r="Q12" s="96"/>
      <c r="R12" s="96"/>
      <c r="S12" s="96"/>
      <c r="T12" s="96"/>
      <c r="U12" s="96"/>
    </row>
    <row r="13" spans="1:14" ht="34.5" customHeight="1">
      <c r="A13" s="141">
        <v>4</v>
      </c>
      <c r="B13" s="138" t="s">
        <v>11</v>
      </c>
      <c r="C13" s="140" t="s">
        <v>46</v>
      </c>
      <c r="D13" s="26" t="s">
        <v>74</v>
      </c>
      <c r="E13" s="27">
        <v>140626</v>
      </c>
      <c r="F13" s="6"/>
      <c r="G13" s="35">
        <f t="shared" si="0"/>
        <v>7.33645842</v>
      </c>
      <c r="H13" s="12">
        <v>52.17</v>
      </c>
      <c r="I13" s="12">
        <v>61.04</v>
      </c>
      <c r="J13" s="23">
        <v>42350</v>
      </c>
      <c r="K13" s="39">
        <v>1.1</v>
      </c>
      <c r="L13" s="10" t="s">
        <v>32</v>
      </c>
      <c r="M13" s="10" t="s">
        <v>29</v>
      </c>
      <c r="N13" s="85"/>
    </row>
    <row r="14" spans="1:14" ht="31.5" customHeight="1">
      <c r="A14" s="141"/>
      <c r="B14" s="139"/>
      <c r="C14" s="140"/>
      <c r="D14" s="74" t="s">
        <v>43</v>
      </c>
      <c r="E14" s="40">
        <v>57600</v>
      </c>
      <c r="F14" s="68">
        <v>5.8</v>
      </c>
      <c r="G14" s="35">
        <f t="shared" si="0"/>
        <v>2.304</v>
      </c>
      <c r="H14" s="43">
        <v>40</v>
      </c>
      <c r="I14" s="43">
        <v>25</v>
      </c>
      <c r="J14" s="41">
        <v>42359</v>
      </c>
      <c r="K14" s="39"/>
      <c r="L14" s="10"/>
      <c r="M14" s="10"/>
      <c r="N14" s="85"/>
    </row>
    <row r="15" spans="1:21" s="97" customFormat="1" ht="24.75" customHeight="1">
      <c r="A15" s="141"/>
      <c r="B15" s="44" t="s">
        <v>34</v>
      </c>
      <c r="C15" s="44"/>
      <c r="D15" s="44"/>
      <c r="E15" s="98">
        <f>E13+E14</f>
        <v>198226</v>
      </c>
      <c r="F15" s="99">
        <f>F13+F14</f>
        <v>5.8</v>
      </c>
      <c r="G15" s="80">
        <f>G13+G14</f>
        <v>9.64045842</v>
      </c>
      <c r="H15" s="80"/>
      <c r="I15" s="80">
        <f>I13+I14</f>
        <v>86.03999999999999</v>
      </c>
      <c r="J15" s="100"/>
      <c r="K15" s="100"/>
      <c r="L15" s="100"/>
      <c r="M15" s="100"/>
      <c r="N15" s="85"/>
      <c r="O15" s="96"/>
      <c r="P15" s="96"/>
      <c r="Q15" s="96"/>
      <c r="R15" s="96"/>
      <c r="S15" s="96"/>
      <c r="T15" s="96"/>
      <c r="U15" s="96"/>
    </row>
    <row r="16" spans="1:14" ht="21.75" customHeight="1">
      <c r="A16" s="110" t="s">
        <v>64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</row>
    <row r="17" spans="1:14" s="101" customFormat="1" ht="96.75" customHeight="1">
      <c r="A17" s="118">
        <v>1</v>
      </c>
      <c r="B17" s="114" t="s">
        <v>15</v>
      </c>
      <c r="C17" s="116" t="s">
        <v>18</v>
      </c>
      <c r="D17" s="26" t="s">
        <v>74</v>
      </c>
      <c r="E17" s="31">
        <v>685836</v>
      </c>
      <c r="F17" s="32">
        <v>24.5</v>
      </c>
      <c r="G17" s="33">
        <v>9.6</v>
      </c>
      <c r="H17" s="33">
        <v>14.02</v>
      </c>
      <c r="I17" s="34">
        <v>70.54</v>
      </c>
      <c r="J17" s="23">
        <v>42342</v>
      </c>
      <c r="K17" s="38">
        <v>0</v>
      </c>
      <c r="L17" s="38">
        <v>0</v>
      </c>
      <c r="M17" s="38">
        <v>0</v>
      </c>
      <c r="N17" s="87" t="s">
        <v>72</v>
      </c>
    </row>
    <row r="18" spans="1:14" s="101" customFormat="1" ht="33.75" customHeight="1">
      <c r="A18" s="119"/>
      <c r="B18" s="115"/>
      <c r="C18" s="117"/>
      <c r="D18" s="74" t="s">
        <v>43</v>
      </c>
      <c r="E18" s="31">
        <v>73153</v>
      </c>
      <c r="F18" s="32">
        <v>8.3</v>
      </c>
      <c r="G18" s="33">
        <v>3.24</v>
      </c>
      <c r="H18" s="33">
        <v>44.3</v>
      </c>
      <c r="I18" s="34">
        <v>7.52</v>
      </c>
      <c r="J18" s="42">
        <v>42359</v>
      </c>
      <c r="K18" s="38"/>
      <c r="L18" s="38"/>
      <c r="M18" s="38"/>
      <c r="N18" s="86"/>
    </row>
    <row r="19" spans="1:14" s="102" customFormat="1" ht="20.25" customHeight="1">
      <c r="A19" s="120"/>
      <c r="B19" s="44" t="s">
        <v>34</v>
      </c>
      <c r="C19" s="61"/>
      <c r="D19" s="61"/>
      <c r="E19" s="62">
        <f>E17+E18</f>
        <v>758989</v>
      </c>
      <c r="F19" s="88">
        <f>F17+F18</f>
        <v>32.8</v>
      </c>
      <c r="G19" s="88">
        <f>G17+G18</f>
        <v>12.84</v>
      </c>
      <c r="H19" s="88"/>
      <c r="I19" s="88">
        <f>I17+I18</f>
        <v>78.06</v>
      </c>
      <c r="J19" s="64"/>
      <c r="K19" s="65"/>
      <c r="L19" s="65"/>
      <c r="M19" s="65"/>
      <c r="N19" s="86"/>
    </row>
    <row r="20" spans="1:14" ht="45.75" customHeight="1">
      <c r="A20" s="2">
        <v>2</v>
      </c>
      <c r="B20" s="5" t="s">
        <v>16</v>
      </c>
      <c r="C20" s="25" t="s">
        <v>14</v>
      </c>
      <c r="D20" s="26" t="s">
        <v>74</v>
      </c>
      <c r="E20" s="6">
        <v>238122</v>
      </c>
      <c r="F20" s="24">
        <v>15.764448</v>
      </c>
      <c r="G20" s="11">
        <v>6.3</v>
      </c>
      <c r="H20" s="11">
        <v>29.59</v>
      </c>
      <c r="I20" s="13">
        <v>32.03</v>
      </c>
      <c r="J20" s="23">
        <v>42275</v>
      </c>
      <c r="K20" s="38">
        <v>0</v>
      </c>
      <c r="L20" s="38">
        <v>0</v>
      </c>
      <c r="M20" s="38">
        <v>0</v>
      </c>
      <c r="N20" s="86"/>
    </row>
    <row r="21" spans="1:15" ht="53.25" customHeight="1">
      <c r="A21" s="121">
        <v>3</v>
      </c>
      <c r="B21" s="5" t="s">
        <v>17</v>
      </c>
      <c r="C21" s="25" t="s">
        <v>47</v>
      </c>
      <c r="D21" s="26" t="s">
        <v>74</v>
      </c>
      <c r="E21" s="6">
        <v>213567</v>
      </c>
      <c r="F21" s="24">
        <v>22.5289023</v>
      </c>
      <c r="G21" s="75">
        <v>9.1</v>
      </c>
      <c r="H21" s="75">
        <v>42.36</v>
      </c>
      <c r="I21" s="13">
        <v>34.77</v>
      </c>
      <c r="J21" s="23">
        <v>42333</v>
      </c>
      <c r="K21" s="38">
        <v>0</v>
      </c>
      <c r="L21" s="38">
        <v>0</v>
      </c>
      <c r="M21" s="38">
        <v>0</v>
      </c>
      <c r="N21" s="86"/>
      <c r="O21" s="101"/>
    </row>
    <row r="22" spans="1:21" s="104" customFormat="1" ht="24.75" customHeight="1">
      <c r="A22" s="122"/>
      <c r="B22" s="44" t="s">
        <v>34</v>
      </c>
      <c r="C22" s="55"/>
      <c r="D22" s="79"/>
      <c r="E22" s="56">
        <f>E21+E20+E19+E15+E12+E9+E8</f>
        <v>172408222</v>
      </c>
      <c r="F22" s="89">
        <f>F21+F20+F19+F15+F12+F9+F8</f>
        <v>76.8933503</v>
      </c>
      <c r="G22" s="89">
        <f>G21+G20+G19+G15+G12+G9+G8</f>
        <v>411.88017492999995</v>
      </c>
      <c r="H22" s="89">
        <f>H21+H20+H19+H15+H12+H9+H8</f>
        <v>82.68</v>
      </c>
      <c r="I22" s="80"/>
      <c r="J22" s="46"/>
      <c r="K22" s="65"/>
      <c r="L22" s="65"/>
      <c r="M22" s="65"/>
      <c r="N22" s="86"/>
      <c r="O22" s="102"/>
      <c r="P22" s="103"/>
      <c r="Q22" s="103"/>
      <c r="R22" s="103"/>
      <c r="S22" s="103"/>
      <c r="T22" s="103"/>
      <c r="U22" s="103"/>
    </row>
    <row r="23" spans="1:15" ht="29.25" customHeight="1">
      <c r="A23" s="110" t="s">
        <v>65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01"/>
    </row>
    <row r="24" spans="1:15" ht="39.75" customHeight="1">
      <c r="A24" s="2">
        <v>1</v>
      </c>
      <c r="B24" s="5" t="s">
        <v>42</v>
      </c>
      <c r="C24" s="26" t="s">
        <v>73</v>
      </c>
      <c r="D24" s="26" t="s">
        <v>48</v>
      </c>
      <c r="E24" s="6">
        <v>33200</v>
      </c>
      <c r="F24" s="24"/>
      <c r="G24" s="75">
        <f>H24*E24/1000000</f>
        <v>0.151392</v>
      </c>
      <c r="H24" s="75">
        <v>4.56</v>
      </c>
      <c r="I24" s="13">
        <v>15</v>
      </c>
      <c r="J24" s="23">
        <v>42447</v>
      </c>
      <c r="K24" s="38">
        <v>0</v>
      </c>
      <c r="L24" s="38">
        <v>0</v>
      </c>
      <c r="M24" s="38">
        <v>0</v>
      </c>
      <c r="N24" s="85"/>
      <c r="O24" s="101"/>
    </row>
    <row r="25" spans="1:15" ht="39.75" customHeight="1">
      <c r="A25" s="76">
        <v>2</v>
      </c>
      <c r="B25" s="78" t="s">
        <v>49</v>
      </c>
      <c r="C25" s="77" t="s">
        <v>50</v>
      </c>
      <c r="D25" s="26" t="s">
        <v>48</v>
      </c>
      <c r="E25" s="90">
        <v>25054</v>
      </c>
      <c r="F25" s="24"/>
      <c r="G25" s="75">
        <f>H25*E25/1000000</f>
        <v>0.8959310399999999</v>
      </c>
      <c r="H25" s="75">
        <v>35.76</v>
      </c>
      <c r="I25" s="81">
        <v>5.5</v>
      </c>
      <c r="J25" s="23">
        <v>42453</v>
      </c>
      <c r="K25" s="38">
        <v>0</v>
      </c>
      <c r="L25" s="38">
        <v>0</v>
      </c>
      <c r="M25" s="38">
        <v>0</v>
      </c>
      <c r="N25" s="84"/>
      <c r="O25" s="101"/>
    </row>
    <row r="26" spans="1:15" ht="39.75" customHeight="1">
      <c r="A26" s="2">
        <v>3</v>
      </c>
      <c r="B26" s="5" t="s">
        <v>51</v>
      </c>
      <c r="C26" s="26" t="s">
        <v>52</v>
      </c>
      <c r="D26" s="26" t="s">
        <v>48</v>
      </c>
      <c r="E26" s="6"/>
      <c r="F26" s="24"/>
      <c r="G26" s="75">
        <f aca="true" t="shared" si="1" ref="G26:G32">H26*E26/1000000</f>
        <v>0</v>
      </c>
      <c r="H26" s="75"/>
      <c r="I26" s="82">
        <v>15</v>
      </c>
      <c r="J26" s="23"/>
      <c r="K26" s="38">
        <v>0</v>
      </c>
      <c r="L26" s="38">
        <v>0</v>
      </c>
      <c r="M26" s="38">
        <v>0</v>
      </c>
      <c r="N26" s="105"/>
      <c r="O26" s="101"/>
    </row>
    <row r="27" spans="1:15" ht="39.75" customHeight="1">
      <c r="A27" s="76">
        <v>4</v>
      </c>
      <c r="B27" s="5" t="s">
        <v>53</v>
      </c>
      <c r="C27" s="26" t="s">
        <v>67</v>
      </c>
      <c r="D27" s="26" t="s">
        <v>48</v>
      </c>
      <c r="E27" s="6"/>
      <c r="F27" s="24"/>
      <c r="G27" s="75">
        <f t="shared" si="1"/>
        <v>0</v>
      </c>
      <c r="H27" s="75"/>
      <c r="I27" s="82">
        <v>10</v>
      </c>
      <c r="J27" s="23"/>
      <c r="K27" s="38">
        <v>0</v>
      </c>
      <c r="L27" s="38">
        <v>0</v>
      </c>
      <c r="M27" s="38">
        <v>0</v>
      </c>
      <c r="N27" s="105"/>
      <c r="O27" s="101"/>
    </row>
    <row r="28" spans="1:15" ht="39.75" customHeight="1">
      <c r="A28" s="2">
        <v>5</v>
      </c>
      <c r="B28" s="5" t="s">
        <v>54</v>
      </c>
      <c r="C28" s="26" t="s">
        <v>55</v>
      </c>
      <c r="D28" s="26" t="s">
        <v>48</v>
      </c>
      <c r="E28" s="6"/>
      <c r="F28" s="24"/>
      <c r="G28" s="75">
        <f t="shared" si="1"/>
        <v>0</v>
      </c>
      <c r="H28" s="75"/>
      <c r="I28" s="82">
        <v>10</v>
      </c>
      <c r="J28" s="23"/>
      <c r="K28" s="38">
        <v>0</v>
      </c>
      <c r="L28" s="38">
        <v>0</v>
      </c>
      <c r="M28" s="38">
        <v>0</v>
      </c>
      <c r="N28" s="105"/>
      <c r="O28" s="101"/>
    </row>
    <row r="29" spans="1:15" ht="39.75" customHeight="1">
      <c r="A29" s="76">
        <v>6</v>
      </c>
      <c r="B29" s="5" t="s">
        <v>56</v>
      </c>
      <c r="C29" s="26" t="s">
        <v>66</v>
      </c>
      <c r="D29" s="26" t="s">
        <v>48</v>
      </c>
      <c r="E29" s="6"/>
      <c r="F29" s="24"/>
      <c r="G29" s="75">
        <f t="shared" si="1"/>
        <v>0</v>
      </c>
      <c r="H29" s="75"/>
      <c r="I29" s="82">
        <v>5</v>
      </c>
      <c r="J29" s="23"/>
      <c r="K29" s="38">
        <v>0</v>
      </c>
      <c r="L29" s="38">
        <v>0</v>
      </c>
      <c r="M29" s="38">
        <v>0</v>
      </c>
      <c r="N29" s="105"/>
      <c r="O29" s="101"/>
    </row>
    <row r="30" spans="1:15" ht="39.75" customHeight="1">
      <c r="A30" s="2">
        <v>7</v>
      </c>
      <c r="B30" s="5" t="s">
        <v>57</v>
      </c>
      <c r="C30" s="26" t="s">
        <v>58</v>
      </c>
      <c r="D30" s="26" t="s">
        <v>48</v>
      </c>
      <c r="E30" s="6"/>
      <c r="F30" s="24"/>
      <c r="G30" s="75">
        <f t="shared" si="1"/>
        <v>0</v>
      </c>
      <c r="H30" s="75"/>
      <c r="I30" s="82">
        <v>15</v>
      </c>
      <c r="J30" s="23"/>
      <c r="K30" s="38">
        <v>0</v>
      </c>
      <c r="L30" s="38">
        <v>0</v>
      </c>
      <c r="M30" s="38">
        <v>0</v>
      </c>
      <c r="N30" s="105"/>
      <c r="O30" s="101"/>
    </row>
    <row r="31" spans="1:15" ht="39.75" customHeight="1">
      <c r="A31" s="76">
        <v>8</v>
      </c>
      <c r="B31" s="5" t="s">
        <v>59</v>
      </c>
      <c r="C31" s="26" t="s">
        <v>60</v>
      </c>
      <c r="D31" s="26" t="s">
        <v>48</v>
      </c>
      <c r="E31" s="6">
        <v>234957</v>
      </c>
      <c r="F31" s="24"/>
      <c r="G31" s="75">
        <f t="shared" si="1"/>
        <v>5.79638919</v>
      </c>
      <c r="H31" s="75">
        <v>24.67</v>
      </c>
      <c r="I31" s="81">
        <v>15</v>
      </c>
      <c r="J31" s="23"/>
      <c r="K31" s="38">
        <v>0</v>
      </c>
      <c r="L31" s="38">
        <v>0</v>
      </c>
      <c r="M31" s="38">
        <v>0</v>
      </c>
      <c r="N31" s="105"/>
      <c r="O31" s="101"/>
    </row>
    <row r="32" spans="1:15" ht="56.25" customHeight="1">
      <c r="A32" s="2">
        <v>9</v>
      </c>
      <c r="B32" s="5" t="s">
        <v>61</v>
      </c>
      <c r="C32" s="26" t="s">
        <v>62</v>
      </c>
      <c r="D32" s="26" t="s">
        <v>48</v>
      </c>
      <c r="E32" s="6"/>
      <c r="F32" s="24"/>
      <c r="G32" s="75">
        <f t="shared" si="1"/>
        <v>0</v>
      </c>
      <c r="H32" s="75"/>
      <c r="I32" s="82">
        <v>15</v>
      </c>
      <c r="J32" s="23"/>
      <c r="K32" s="38">
        <v>0</v>
      </c>
      <c r="L32" s="38">
        <v>0</v>
      </c>
      <c r="M32" s="38">
        <v>0</v>
      </c>
      <c r="N32" s="105"/>
      <c r="O32" s="101"/>
    </row>
    <row r="33" spans="1:14" ht="28.5" customHeight="1">
      <c r="A33" s="105"/>
      <c r="B33" s="44" t="s">
        <v>34</v>
      </c>
      <c r="C33" s="106"/>
      <c r="D33" s="106"/>
      <c r="E33" s="107">
        <f>E24+E25+E26+E27+E28+E29+E30+E31+E32</f>
        <v>293211</v>
      </c>
      <c r="F33" s="108">
        <f>F24+F25+F26+F27+F28+F29+F30+F31+F32</f>
        <v>0</v>
      </c>
      <c r="G33" s="108">
        <f>G24+G25+G26+G27+G28+G29+G30+G31+G32</f>
        <v>6.84371223</v>
      </c>
      <c r="H33" s="109">
        <f>H24+H25+H26+H27+H28+H29+H30+H31+H32</f>
        <v>64.99000000000001</v>
      </c>
      <c r="I33" s="106"/>
      <c r="J33" s="106"/>
      <c r="K33" s="106"/>
      <c r="L33" s="106"/>
      <c r="M33" s="106"/>
      <c r="N33" s="106"/>
    </row>
    <row r="34" spans="2:14" ht="28.5" customHeight="1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</sheetData>
  <sheetProtection/>
  <mergeCells count="24">
    <mergeCell ref="A16:N16"/>
    <mergeCell ref="J5:J6"/>
    <mergeCell ref="A7:N7"/>
    <mergeCell ref="A10:A12"/>
    <mergeCell ref="B13:B14"/>
    <mergeCell ref="C13:C14"/>
    <mergeCell ref="A13:A15"/>
    <mergeCell ref="D4:D6"/>
    <mergeCell ref="A2:N2"/>
    <mergeCell ref="A4:A6"/>
    <mergeCell ref="B4:B6"/>
    <mergeCell ref="C4:C6"/>
    <mergeCell ref="B10:B11"/>
    <mergeCell ref="C10:C11"/>
    <mergeCell ref="E4:M4"/>
    <mergeCell ref="N4:N6"/>
    <mergeCell ref="K5:M5"/>
    <mergeCell ref="E5:I5"/>
    <mergeCell ref="A23:N23"/>
    <mergeCell ref="B34:N34"/>
    <mergeCell ref="B17:B18"/>
    <mergeCell ref="C17:C18"/>
    <mergeCell ref="A17:A19"/>
    <mergeCell ref="A21:A22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66" r:id="rId1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85" zoomScaleNormal="85" zoomScaleSheetLayoutView="85" zoomScalePageLayoutView="0" workbookViewId="0" topLeftCell="A1">
      <selection activeCell="D17" sqref="A17:IV17"/>
    </sheetView>
  </sheetViews>
  <sheetFormatPr defaultColWidth="9.00390625" defaultRowHeight="15.75"/>
  <cols>
    <col min="1" max="1" width="4.25390625" style="4" customWidth="1"/>
    <col min="2" max="2" width="26.50390625" style="4" customWidth="1"/>
    <col min="3" max="3" width="23.375" style="4" customWidth="1"/>
    <col min="4" max="4" width="15.25390625" style="4" customWidth="1"/>
    <col min="5" max="5" width="14.125" style="4" customWidth="1"/>
    <col min="6" max="6" width="14.375" style="4" customWidth="1"/>
    <col min="7" max="7" width="15.625" style="4" customWidth="1"/>
    <col min="8" max="8" width="21.625" style="4" customWidth="1"/>
    <col min="9" max="9" width="28.125" style="4" customWidth="1"/>
    <col min="10" max="10" width="16.375" style="21" customWidth="1"/>
    <col min="11" max="15" width="9.00390625" style="21" customWidth="1"/>
    <col min="16" max="16" width="11.25390625" style="21" bestFit="1" customWidth="1"/>
    <col min="17" max="16384" width="9.00390625" style="4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36"/>
    </row>
    <row r="2" spans="1:9" ht="54" customHeight="1">
      <c r="A2" s="149" t="s">
        <v>38</v>
      </c>
      <c r="B2" s="124"/>
      <c r="C2" s="124"/>
      <c r="D2" s="124"/>
      <c r="E2" s="124"/>
      <c r="F2" s="124"/>
      <c r="G2" s="124"/>
      <c r="H2" s="124"/>
      <c r="I2" s="124"/>
    </row>
    <row r="3" spans="1:9" ht="7.5" customHeight="1">
      <c r="A3" s="1"/>
      <c r="B3" s="1"/>
      <c r="C3" s="1"/>
      <c r="D3" s="1"/>
      <c r="E3" s="1"/>
      <c r="F3" s="1"/>
      <c r="G3" s="1"/>
      <c r="H3" s="1"/>
      <c r="I3" s="3"/>
    </row>
    <row r="4" spans="1:9" ht="21" customHeight="1">
      <c r="A4" s="125" t="s">
        <v>0</v>
      </c>
      <c r="B4" s="128" t="s">
        <v>41</v>
      </c>
      <c r="C4" s="128" t="s">
        <v>1</v>
      </c>
      <c r="D4" s="128" t="s">
        <v>40</v>
      </c>
      <c r="E4" s="128"/>
      <c r="F4" s="128"/>
      <c r="G4" s="128"/>
      <c r="H4" s="128"/>
      <c r="I4" s="125" t="s">
        <v>2</v>
      </c>
    </row>
    <row r="5" spans="1:9" ht="32.25" customHeight="1">
      <c r="A5" s="126"/>
      <c r="B5" s="128"/>
      <c r="C5" s="126"/>
      <c r="D5" s="128" t="s">
        <v>4</v>
      </c>
      <c r="E5" s="128"/>
      <c r="F5" s="128"/>
      <c r="G5" s="128"/>
      <c r="H5" s="125" t="s">
        <v>9</v>
      </c>
      <c r="I5" s="126"/>
    </row>
    <row r="6" spans="1:9" ht="51" customHeight="1">
      <c r="A6" s="127"/>
      <c r="B6" s="128"/>
      <c r="C6" s="127"/>
      <c r="D6" s="7" t="s">
        <v>5</v>
      </c>
      <c r="E6" s="7" t="s">
        <v>19</v>
      </c>
      <c r="F6" s="7" t="s">
        <v>24</v>
      </c>
      <c r="G6" s="7" t="s">
        <v>3</v>
      </c>
      <c r="H6" s="127"/>
      <c r="I6" s="127"/>
    </row>
    <row r="7" spans="1:9" ht="27.75" customHeight="1">
      <c r="A7" s="110" t="s">
        <v>39</v>
      </c>
      <c r="B7" s="111"/>
      <c r="C7" s="111"/>
      <c r="D7" s="111"/>
      <c r="E7" s="111"/>
      <c r="F7" s="111"/>
      <c r="G7" s="111"/>
      <c r="H7" s="111"/>
      <c r="I7" s="112"/>
    </row>
    <row r="8" spans="1:9" s="29" customFormat="1" ht="48" customHeight="1">
      <c r="A8" s="8">
        <v>1</v>
      </c>
      <c r="B8" s="72" t="s">
        <v>42</v>
      </c>
      <c r="C8" s="26" t="s">
        <v>23</v>
      </c>
      <c r="D8" s="6">
        <v>153212850</v>
      </c>
      <c r="E8" s="27"/>
      <c r="F8" s="35">
        <v>200.9</v>
      </c>
      <c r="G8" s="35">
        <v>49</v>
      </c>
      <c r="H8" s="30"/>
      <c r="I8" s="28"/>
    </row>
    <row r="9" spans="1:16" ht="36.75" customHeight="1">
      <c r="A9" s="8">
        <v>2</v>
      </c>
      <c r="B9" s="9"/>
      <c r="C9" s="10"/>
      <c r="D9" s="27"/>
      <c r="E9" s="6"/>
      <c r="F9" s="12"/>
      <c r="G9" s="12"/>
      <c r="H9" s="23"/>
      <c r="I9" s="146"/>
      <c r="J9" s="21" t="s">
        <v>20</v>
      </c>
      <c r="K9" s="21" t="s">
        <v>21</v>
      </c>
      <c r="M9" s="21">
        <v>33425629</v>
      </c>
      <c r="N9" s="21">
        <v>322764</v>
      </c>
      <c r="O9" s="21">
        <f>M9+N9</f>
        <v>33748393</v>
      </c>
      <c r="P9" s="21">
        <f>O9*G9%</f>
        <v>0</v>
      </c>
    </row>
    <row r="10" spans="1:9" ht="30.75" customHeight="1">
      <c r="A10" s="135">
        <v>3</v>
      </c>
      <c r="B10" s="129"/>
      <c r="C10" s="131"/>
      <c r="D10" s="27"/>
      <c r="E10" s="6"/>
      <c r="F10" s="12"/>
      <c r="G10" s="12"/>
      <c r="H10" s="23"/>
      <c r="I10" s="147"/>
    </row>
    <row r="11" spans="1:9" ht="30.75" customHeight="1">
      <c r="A11" s="136"/>
      <c r="B11" s="130"/>
      <c r="C11" s="132"/>
      <c r="D11" s="27"/>
      <c r="E11" s="6"/>
      <c r="F11" s="12"/>
      <c r="G11" s="12"/>
      <c r="H11" s="23"/>
      <c r="I11" s="147"/>
    </row>
    <row r="12" spans="1:16" s="49" customFormat="1" ht="25.5" customHeight="1">
      <c r="A12" s="137"/>
      <c r="B12" s="44"/>
      <c r="C12" s="37"/>
      <c r="D12" s="45"/>
      <c r="E12" s="45"/>
      <c r="F12" s="69"/>
      <c r="G12" s="45"/>
      <c r="H12" s="46"/>
      <c r="I12" s="147"/>
      <c r="J12" s="48"/>
      <c r="K12" s="48"/>
      <c r="L12" s="48"/>
      <c r="M12" s="48"/>
      <c r="N12" s="48"/>
      <c r="O12" s="48"/>
      <c r="P12" s="48"/>
    </row>
    <row r="13" spans="1:9" ht="28.5" customHeight="1">
      <c r="A13" s="141">
        <v>4</v>
      </c>
      <c r="B13" s="140"/>
      <c r="C13" s="140"/>
      <c r="D13" s="27"/>
      <c r="E13" s="6"/>
      <c r="F13" s="12"/>
      <c r="G13" s="12"/>
      <c r="H13" s="23"/>
      <c r="I13" s="147"/>
    </row>
    <row r="14" spans="1:9" ht="31.5" customHeight="1">
      <c r="A14" s="141"/>
      <c r="B14" s="140"/>
      <c r="C14" s="140"/>
      <c r="D14" s="40"/>
      <c r="E14" s="68"/>
      <c r="F14" s="43"/>
      <c r="G14" s="43"/>
      <c r="H14" s="41"/>
      <c r="I14" s="147"/>
    </row>
    <row r="15" spans="1:16" s="49" customFormat="1" ht="20.25" customHeight="1">
      <c r="A15" s="141"/>
      <c r="B15" s="44"/>
      <c r="C15" s="44"/>
      <c r="D15" s="50"/>
      <c r="E15" s="52"/>
      <c r="F15" s="70"/>
      <c r="G15" s="52"/>
      <c r="H15" s="51"/>
      <c r="I15" s="148"/>
      <c r="J15" s="48"/>
      <c r="K15" s="48"/>
      <c r="L15" s="48"/>
      <c r="M15" s="48"/>
      <c r="N15" s="48"/>
      <c r="O15" s="48"/>
      <c r="P15" s="48"/>
    </row>
    <row r="16" spans="1:9" ht="21.75" customHeight="1">
      <c r="A16" s="110" t="s">
        <v>7</v>
      </c>
      <c r="B16" s="111"/>
      <c r="C16" s="111"/>
      <c r="D16" s="111"/>
      <c r="E16" s="111"/>
      <c r="F16" s="111"/>
      <c r="G16" s="111"/>
      <c r="H16" s="111"/>
      <c r="I16" s="112"/>
    </row>
    <row r="17" spans="1:9" s="22" customFormat="1" ht="27" customHeight="1">
      <c r="A17" s="118">
        <v>1</v>
      </c>
      <c r="B17" s="116" t="s">
        <v>15</v>
      </c>
      <c r="C17" s="116" t="s">
        <v>18</v>
      </c>
      <c r="D17" s="31">
        <v>685836</v>
      </c>
      <c r="E17" s="32">
        <v>24.5</v>
      </c>
      <c r="F17" s="33">
        <v>9.6</v>
      </c>
      <c r="G17" s="34">
        <v>70.54</v>
      </c>
      <c r="H17" s="23">
        <v>42342</v>
      </c>
      <c r="I17" s="142" t="s">
        <v>25</v>
      </c>
    </row>
    <row r="18" spans="1:9" s="22" customFormat="1" ht="27" customHeight="1">
      <c r="A18" s="120"/>
      <c r="B18" s="117"/>
      <c r="C18" s="117"/>
      <c r="D18" s="31">
        <v>73153</v>
      </c>
      <c r="E18" s="32">
        <v>8.3</v>
      </c>
      <c r="F18" s="33">
        <v>3.24</v>
      </c>
      <c r="G18" s="34">
        <v>7.52</v>
      </c>
      <c r="H18" s="42">
        <v>42359</v>
      </c>
      <c r="I18" s="143"/>
    </row>
    <row r="19" spans="1:9" s="66" customFormat="1" ht="20.25" customHeight="1">
      <c r="A19" s="60"/>
      <c r="B19" s="44" t="s">
        <v>34</v>
      </c>
      <c r="C19" s="61"/>
      <c r="D19" s="62">
        <f>D17+D18</f>
        <v>758989</v>
      </c>
      <c r="E19" s="62">
        <f>E17+E18</f>
        <v>32.8</v>
      </c>
      <c r="F19" s="63">
        <f>F17+F18</f>
        <v>12.84</v>
      </c>
      <c r="G19" s="63">
        <f>G17+G18</f>
        <v>78.06</v>
      </c>
      <c r="H19" s="64"/>
      <c r="I19" s="143"/>
    </row>
    <row r="20" spans="1:9" ht="36.75" customHeight="1">
      <c r="A20" s="2">
        <v>2</v>
      </c>
      <c r="B20" s="5" t="s">
        <v>16</v>
      </c>
      <c r="C20" s="25" t="s">
        <v>14</v>
      </c>
      <c r="D20" s="6">
        <v>238122</v>
      </c>
      <c r="E20" s="24">
        <v>15.764448</v>
      </c>
      <c r="F20" s="11">
        <v>6.3</v>
      </c>
      <c r="G20" s="13">
        <v>32.03</v>
      </c>
      <c r="H20" s="23">
        <v>42275</v>
      </c>
      <c r="I20" s="143"/>
    </row>
    <row r="21" spans="1:10" ht="42" customHeight="1">
      <c r="A21" s="2">
        <v>3</v>
      </c>
      <c r="B21" s="5" t="s">
        <v>17</v>
      </c>
      <c r="C21" s="25" t="s">
        <v>22</v>
      </c>
      <c r="D21" s="6">
        <v>213567</v>
      </c>
      <c r="E21" s="24">
        <v>22.5289023</v>
      </c>
      <c r="F21" s="75">
        <v>9.1</v>
      </c>
      <c r="G21" s="13">
        <v>34.77</v>
      </c>
      <c r="H21" s="23">
        <v>42333</v>
      </c>
      <c r="I21" s="144"/>
      <c r="J21" s="22"/>
    </row>
    <row r="22" spans="1:16" s="59" customFormat="1" ht="30.75" customHeight="1">
      <c r="A22" s="53"/>
      <c r="B22" s="54" t="s">
        <v>35</v>
      </c>
      <c r="C22" s="55"/>
      <c r="D22" s="56">
        <f>D21+D20+D19+D15+D12+D9+D8</f>
        <v>154423528</v>
      </c>
      <c r="E22" s="67">
        <f>E21+E20+E19+E15+E12+E9+E8</f>
        <v>71.0933503</v>
      </c>
      <c r="F22" s="67">
        <f>F21+F20+F19+F15+F12+F9+F8</f>
        <v>229.14000000000001</v>
      </c>
      <c r="G22" s="67"/>
      <c r="H22" s="67"/>
      <c r="I22" s="57"/>
      <c r="J22" s="58"/>
      <c r="K22" s="58"/>
      <c r="L22" s="58"/>
      <c r="M22" s="58"/>
      <c r="N22" s="58"/>
      <c r="O22" s="58"/>
      <c r="P22" s="58"/>
    </row>
    <row r="23" spans="1:9" ht="12.75" customHeight="1">
      <c r="A23" s="14"/>
      <c r="B23" s="15"/>
      <c r="C23" s="16"/>
      <c r="D23" s="17"/>
      <c r="E23" s="17"/>
      <c r="F23" s="18"/>
      <c r="G23" s="19"/>
      <c r="H23" s="20"/>
      <c r="I23" s="73"/>
    </row>
    <row r="24" spans="1:9" ht="42.75" customHeight="1">
      <c r="A24" s="71" t="s">
        <v>37</v>
      </c>
      <c r="B24" s="145" t="s">
        <v>36</v>
      </c>
      <c r="C24" s="145"/>
      <c r="D24" s="145"/>
      <c r="E24" s="145"/>
      <c r="F24" s="145"/>
      <c r="G24" s="145"/>
      <c r="H24" s="145"/>
      <c r="I24" s="145"/>
    </row>
  </sheetData>
  <sheetProtection/>
  <mergeCells count="22">
    <mergeCell ref="A2:I2"/>
    <mergeCell ref="A4:A6"/>
    <mergeCell ref="B4:B6"/>
    <mergeCell ref="C4:C6"/>
    <mergeCell ref="D4:H4"/>
    <mergeCell ref="I4:I6"/>
    <mergeCell ref="D5:G5"/>
    <mergeCell ref="H5:H6"/>
    <mergeCell ref="A7:I7"/>
    <mergeCell ref="I9:I15"/>
    <mergeCell ref="A10:A12"/>
    <mergeCell ref="B10:B11"/>
    <mergeCell ref="C10:C11"/>
    <mergeCell ref="A13:A15"/>
    <mergeCell ref="B13:B14"/>
    <mergeCell ref="C13:C14"/>
    <mergeCell ref="A16:I16"/>
    <mergeCell ref="A17:A18"/>
    <mergeCell ref="B17:B18"/>
    <mergeCell ref="C17:C18"/>
    <mergeCell ref="I17:I21"/>
    <mergeCell ref="B24:I24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igamberdiev.h</dc:creator>
  <cp:keywords/>
  <dc:description/>
  <cp:lastModifiedBy>P. Post</cp:lastModifiedBy>
  <cp:lastPrinted>2016-03-24T12:26:00Z</cp:lastPrinted>
  <dcterms:created xsi:type="dcterms:W3CDTF">2015-03-25T10:30:32Z</dcterms:created>
  <dcterms:modified xsi:type="dcterms:W3CDTF">2016-03-24T13:10:52Z</dcterms:modified>
  <cp:category/>
  <cp:version/>
  <cp:contentType/>
  <cp:contentStatus/>
</cp:coreProperties>
</file>